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<sst xmlns="http://schemas.openxmlformats.org/spreadsheetml/2006/main" count="731" uniqueCount="212">
  <si>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</si>
  <si>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</si>
  <si>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</si>
  <si>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</si>
  <si>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</si>
  <si>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</si>
  <si>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</si>
  <si>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</si>
  <si>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</si>
  <si>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</si>
  <si>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</si>
  <si>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</si>
  <si>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</si>
  <si>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</si>
  <si>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</si>
  <si>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</si>
  <si>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</si>
  <si>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</si>
  <si>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</si>
  <si>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</si>
  <si>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</si>
  <si>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</si>
  <si>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</si>
  <si>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</si>
  <si>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</si>
  <si>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</si>
  <si>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</si>
  <si>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</si>
  <si>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</si>
  <si>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</si>
  <si>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</si>
  <si>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</si>
  <si>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</si>
  <si>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</si>
  <si>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</si>
  <si>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</si>
  <si>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</si>
  <si>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</si>
  <si>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</si>
  <si>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</si>
  <si>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</si>
  <si>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</si>
  <si>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</si>
  <si>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</si>
  <si>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</si>
  <si>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</si>
  <si>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</si>
  <si>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</si>
  <si>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</si>
  <si>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</si>
  <si>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</si>
  <si>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</si>
  <si>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</si>
  <si>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</si>
  <si>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</si>
  <si>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</si>
  <si>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</si>
  <si>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</si>
  <si>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</si>
  <si>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</si>
  <si>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</si>
  <si>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</si>
  <si>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</si>
  <si>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</si>
  <si>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</si>
  <si>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</si>
  <si>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</si>
  <si>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</si>
  <si>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</si>
  <si>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</si>
  <si>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</si>
  <si>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</si>
  <si>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</si>
  <si>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</si>
  <si>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</si>
  <si>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</si>
  <si>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</si>
  <si>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</si>
  <si>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</si>
  <si>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</si>
  <si>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</si>
  <si>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</si>
  <si>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</si>
  <si>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</si>
  <si>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</si>
  <si>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</si>
  <si>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</si>
  <si>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</si>
  <si>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</si>
  <si>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</si>
  <si>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</si>
  <si>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</si>
  <si>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</si>
  <si>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</si>
  <si>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</si>
  <si>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</si>
  <si>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</si>
  <si>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</si>
  <si>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</si>
  <si>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</si>
  <si>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</si>
  <si>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</si>
  <si>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</si>
  <si>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</si>
  <si>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</si>
  <si>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</si>
  <si>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</si>
  <si>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</si>
  <si>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</si>
  <si>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</si>
  <si>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</si>
  <si>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</si>
  <si>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</si>
  <si>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</si>
  <si>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</si>
  <si>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</si>
  <si>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</si>
  <si>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</si>
  <si>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</si>
  <si>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</si>
  <si>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</si>
  <si>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</si>
  <si>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</si>
  <si>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</si>
  <si>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</si>
  <si>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</si>
  <si>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</si>
  <si>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</si>
  <si>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</si>
  <si>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</si>
  <si>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</si>
  <si>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</si>
  <si>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</si>
  <si>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</si>
  <si>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</si>
  <si>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</si>
  <si>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</si>
  <si>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</si>
  <si>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</si>
  <si>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</si>
  <si>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</si>
  <si>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</si>
  <si>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</si>
  <si>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</si>
  <si>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</si>
  <si>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</si>
  <si>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</si>
  <si>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</si>
  <si>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</si>
  <si>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</si>
  <si>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</si>
  <si>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</si>
  <si>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</si>
  <si>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</si>
  <si>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</si>
  <si>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</si>
  <si>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</si>
  <si>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</si>
  <si>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</si>
  <si>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</si>
  <si>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</si>
  <si>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</si>
  <si>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</si>
  <si>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</si>
  <si>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</si>
  <si>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</si>
  <si>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</si>
  <si>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</si>
  <si>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</si>
  <si>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</si>
  <si>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</si>
  <si>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</si>
  <si>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</si>
  <si>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</si>
  <si>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</si>
  <si>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</si>
  <si>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</si>
  <si>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</si>
  <si>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</si>
  <si>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</si>
  <si>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</si>
  <si>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</si>
  <si>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</si>
  <si>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</si>
  <si>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</si>
  <si>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</si>
  <si>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</si>
  <si>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</si>
  <si>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</si>
  <si>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</si>
  <si>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</si>
  <si>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 xml:space="preserve">                                                                                                       к Решению Совета Красноярского сельского поселения </t>
  </si>
  <si>
    <t>Ведомственная структура расходов местного 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</si>
  <si>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</si>
  <si>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</si>
  <si>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</si>
  <si>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</si>
  <si>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</si>
  <si>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</si>
  <si>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</si>
  <si>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</si>
  <si>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880</t>
  </si>
  <si>
    <t>Специальные расходы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</si>
  <si>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</si>
  <si>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Проведение выборов главы муниципального образования</t>
  </si>
  <si>
    <t>0200300000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</si>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</sst>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10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 CYR"/>
      <family val="0"/>
    </font>
    <font>
      <sz val="22"/>
      <color indexed="10"/>
      <name val="Times New Roman CYR"/>
      <family val="1"/>
    </font>
    <font>
      <sz val="24"/>
      <color indexed="10"/>
      <name val="Times New Roman"/>
      <family val="1"/>
    </font>
    <font>
      <i/>
      <sz val="2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b/>
      <i/>
      <sz val="16"/>
      <color rgb="FFFF0000"/>
      <name val="Times New Roman CYR"/>
      <family val="0"/>
    </font>
    <font>
      <sz val="22"/>
      <color rgb="FFFF0000"/>
      <name val="Times New Roman CYR"/>
      <family val="1"/>
    </font>
    <font>
      <sz val="24"/>
      <color rgb="FFFF0000"/>
      <name val="Times New Roman"/>
      <family val="1"/>
    </font>
    <font>
      <i/>
      <sz val="24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4" fillId="36" borderId="10" xfId="0" applyFont="1" applyFill="1" applyBorder="1" applyAlignment="1">
      <alignment vertical="top" wrapText="1"/>
    </xf>
    <xf numFmtId="0" fontId="94" fillId="36" borderId="10" xfId="0" applyFont="1" applyFill="1" applyBorder="1" applyAlignment="1">
      <alignment horizontal="center" vertical="top" wrapText="1"/>
    </xf>
    <xf numFmtId="49" fontId="94" fillId="36" borderId="10" xfId="0" applyNumberFormat="1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center" vertical="top" wrapText="1"/>
    </xf>
    <xf numFmtId="49" fontId="96" fillId="36" borderId="10" xfId="0" applyNumberFormat="1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8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9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8" fillId="0" borderId="10" xfId="0" applyFont="1" applyBorder="1" applyAlignment="1">
      <alignment vertical="top"/>
    </xf>
    <xf numFmtId="49" fontId="100" fillId="0" borderId="10" xfId="0" applyNumberFormat="1" applyFont="1" applyBorder="1" applyAlignment="1">
      <alignment horizontal="left" vertical="top" wrapText="1"/>
    </xf>
    <xf numFmtId="49" fontId="100" fillId="0" borderId="10" xfId="0" applyNumberFormat="1" applyFont="1" applyBorder="1" applyAlignment="1">
      <alignment horizontal="center" vertical="top" wrapText="1"/>
    </xf>
    <xf numFmtId="49" fontId="101" fillId="0" borderId="10" xfId="0" applyNumberFormat="1" applyFont="1" applyBorder="1" applyAlignment="1">
      <alignment horizontal="center" vertical="top" wrapText="1"/>
    </xf>
    <xf numFmtId="0" fontId="102" fillId="36" borderId="10" xfId="0" applyFont="1" applyFill="1" applyBorder="1" applyAlignment="1">
      <alignment horizontal="center" vertical="top" wrapText="1"/>
    </xf>
    <xf numFmtId="49" fontId="102" fillId="36" borderId="10" xfId="0" applyNumberFormat="1" applyFont="1" applyFill="1" applyBorder="1" applyAlignment="1">
      <alignment horizontal="center" vertical="top" wrapText="1"/>
    </xf>
    <xf numFmtId="0" fontId="29" fillId="37" borderId="10" xfId="0" applyFont="1" applyFill="1" applyBorder="1" applyAlignment="1">
      <alignment horizontal="left" vertical="center"/>
    </xf>
    <xf numFmtId="49" fontId="30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vertical="center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103" fillId="12" borderId="13" xfId="0" applyNumberFormat="1" applyFont="1" applyFill="1" applyBorder="1" applyAlignment="1">
      <alignment horizontal="left" vertical="top" wrapText="1"/>
    </xf>
    <xf numFmtId="49" fontId="100" fillId="12" borderId="14" xfId="0" applyNumberFormat="1" applyFont="1" applyFill="1" applyBorder="1" applyAlignment="1">
      <alignment horizontal="center" vertical="top" wrapText="1"/>
    </xf>
    <xf numFmtId="49" fontId="101" fillId="12" borderId="14" xfId="0" applyNumberFormat="1" applyFont="1" applyFill="1" applyBorder="1" applyAlignment="1">
      <alignment horizontal="center" vertical="top" wrapText="1"/>
    </xf>
    <xf numFmtId="49" fontId="100" fillId="0" borderId="13" xfId="0" applyNumberFormat="1" applyFont="1" applyBorder="1" applyAlignment="1">
      <alignment horizontal="left" vertical="top" wrapText="1"/>
    </xf>
    <xf numFmtId="49" fontId="100" fillId="0" borderId="14" xfId="0" applyNumberFormat="1" applyFont="1" applyBorder="1" applyAlignment="1">
      <alignment horizontal="center" vertical="top" wrapText="1"/>
    </xf>
    <xf numFmtId="49" fontId="101" fillId="0" borderId="14" xfId="0" applyNumberFormat="1" applyFont="1" applyBorder="1" applyAlignment="1">
      <alignment horizontal="center" vertical="top" wrapText="1"/>
    </xf>
    <xf numFmtId="49" fontId="104" fillId="0" borderId="14" xfId="0" applyNumberFormat="1" applyFont="1" applyBorder="1" applyAlignment="1">
      <alignment horizontal="center" vertical="top" wrapText="1"/>
    </xf>
    <xf numFmtId="49" fontId="103" fillId="37" borderId="10" xfId="0" applyNumberFormat="1" applyFont="1" applyFill="1" applyBorder="1" applyAlignment="1">
      <alignment horizontal="left" vertical="top" wrapText="1"/>
    </xf>
    <xf numFmtId="49" fontId="103" fillId="37" borderId="10" xfId="0" applyNumberFormat="1" applyFont="1" applyFill="1" applyBorder="1" applyAlignment="1">
      <alignment horizontal="center" vertical="top" wrapText="1"/>
    </xf>
    <xf numFmtId="49" fontId="101" fillId="37" borderId="10" xfId="0" applyNumberFormat="1" applyFont="1" applyFill="1" applyBorder="1" applyAlignment="1">
      <alignment horizontal="center" vertical="top" wrapText="1"/>
    </xf>
    <xf numFmtId="0" fontId="102" fillId="0" borderId="0" xfId="0" applyFont="1" applyAlignment="1">
      <alignment vertical="top" wrapText="1"/>
    </xf>
    <xf numFmtId="49" fontId="105" fillId="0" borderId="10" xfId="0" applyNumberFormat="1" applyFont="1" applyBorder="1" applyAlignment="1">
      <alignment horizontal="center" vertical="top" wrapText="1"/>
    </xf>
    <xf numFmtId="0" fontId="105" fillId="36" borderId="12" xfId="0" applyFont="1" applyFill="1" applyBorder="1" applyAlignment="1">
      <alignment horizontal="center" vertical="top" wrapText="1"/>
    </xf>
    <xf numFmtId="0" fontId="102" fillId="36" borderId="10" xfId="0" applyFont="1" applyFill="1" applyBorder="1" applyAlignment="1">
      <alignment vertical="top" wrapText="1"/>
    </xf>
    <xf numFmtId="0" fontId="102" fillId="36" borderId="12" xfId="0" applyFont="1" applyFill="1" applyBorder="1" applyAlignment="1">
      <alignment horizontal="center" vertical="top" wrapText="1"/>
    </xf>
    <xf numFmtId="182" fontId="28" fillId="37" borderId="10" xfId="0" applyNumberFormat="1" applyFont="1" applyFill="1" applyBorder="1" applyAlignment="1">
      <alignment horizontal="right" vertical="center"/>
    </xf>
    <xf numFmtId="182" fontId="31" fillId="37" borderId="10" xfId="0" applyNumberFormat="1" applyFont="1" applyFill="1" applyBorder="1" applyAlignment="1">
      <alignment horizontal="right" vertical="center"/>
    </xf>
    <xf numFmtId="182" fontId="42" fillId="37" borderId="10" xfId="0" applyNumberFormat="1" applyFont="1" applyFill="1" applyBorder="1" applyAlignment="1">
      <alignment horizontal="right" vertical="center"/>
    </xf>
    <xf numFmtId="182" fontId="37" fillId="37" borderId="10" xfId="0" applyNumberFormat="1" applyFont="1" applyFill="1" applyBorder="1" applyAlignment="1">
      <alignment horizontal="right" vertical="center"/>
    </xf>
    <xf numFmtId="182" fontId="37" fillId="37" borderId="10" xfId="0" applyNumberFormat="1" applyFont="1" applyFill="1" applyBorder="1" applyAlignment="1">
      <alignment horizontal="right" vertical="center"/>
    </xf>
    <xf numFmtId="182" fontId="31" fillId="37" borderId="10" xfId="0" applyNumberFormat="1" applyFont="1" applyFill="1" applyBorder="1" applyAlignment="1">
      <alignment horizontal="right" vertical="center"/>
    </xf>
    <xf numFmtId="182" fontId="39" fillId="37" borderId="10" xfId="0" applyNumberFormat="1" applyFont="1" applyFill="1" applyBorder="1" applyAlignment="1">
      <alignment horizontal="right" vertical="center"/>
    </xf>
    <xf numFmtId="182" fontId="39" fillId="37" borderId="10" xfId="0" applyNumberFormat="1" applyFont="1" applyFill="1" applyBorder="1" applyAlignment="1">
      <alignment horizontal="right" vertical="center"/>
    </xf>
    <xf numFmtId="182" fontId="44" fillId="37" borderId="10" xfId="0" applyNumberFormat="1" applyFont="1" applyFill="1" applyBorder="1" applyAlignment="1">
      <alignment horizontal="right" vertical="center"/>
    </xf>
    <xf numFmtId="182" fontId="44" fillId="37" borderId="10" xfId="0" applyNumberFormat="1" applyFont="1" applyFill="1" applyBorder="1" applyAlignment="1">
      <alignment horizontal="right" vertical="center"/>
    </xf>
    <xf numFmtId="182" fontId="46" fillId="37" borderId="10" xfId="0" applyNumberFormat="1" applyFont="1" applyFill="1" applyBorder="1" applyAlignment="1">
      <alignment horizontal="right" vertical="center" wrapText="1"/>
    </xf>
    <xf numFmtId="182" fontId="97" fillId="37" borderId="10" xfId="0" applyNumberFormat="1" applyFont="1" applyFill="1" applyBorder="1" applyAlignment="1">
      <alignment horizontal="right" vertical="center" wrapText="1"/>
    </xf>
    <xf numFmtId="182" fontId="105" fillId="37" borderId="10" xfId="0" applyNumberFormat="1" applyFont="1" applyFill="1" applyBorder="1" applyAlignment="1">
      <alignment horizontal="right" vertical="center" wrapText="1"/>
    </xf>
    <xf numFmtId="182" fontId="106" fillId="37" borderId="10" xfId="0" applyNumberFormat="1" applyFont="1" applyFill="1" applyBorder="1" applyAlignment="1">
      <alignment horizontal="right" vertical="center"/>
    </xf>
    <xf numFmtId="182" fontId="101" fillId="37" borderId="10" xfId="0" applyNumberFormat="1" applyFont="1" applyFill="1" applyBorder="1" applyAlignment="1">
      <alignment horizontal="right" vertical="center"/>
    </xf>
    <xf numFmtId="182" fontId="101" fillId="37" borderId="10" xfId="0" applyNumberFormat="1" applyFont="1" applyFill="1" applyBorder="1" applyAlignment="1">
      <alignment horizontal="right" vertical="center"/>
    </xf>
    <xf numFmtId="182" fontId="101" fillId="12" borderId="10" xfId="0" applyNumberFormat="1" applyFont="1" applyFill="1" applyBorder="1" applyAlignment="1">
      <alignment horizontal="right" vertical="center"/>
    </xf>
    <xf numFmtId="182" fontId="101" fillId="0" borderId="10" xfId="0" applyNumberFormat="1" applyFont="1" applyBorder="1" applyAlignment="1">
      <alignment horizontal="right" vertical="center"/>
    </xf>
    <xf numFmtId="182" fontId="49" fillId="37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showGridLines="0" tabSelected="1" zoomScaleSheetLayoutView="100" workbookViewId="0" topLeftCell="A2">
      <selection activeCell="G130" sqref="G13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11" t="s">
        <v>161</v>
      </c>
      <c r="G1" s="211"/>
      <c r="H1" s="212"/>
      <c r="I1" s="212"/>
      <c r="J1" s="212"/>
      <c r="K1" s="212"/>
    </row>
    <row r="2" spans="1:11" ht="14.25" customHeight="1">
      <c r="A2" s="44"/>
      <c r="B2" s="213" t="s">
        <v>191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.5" customHeight="1">
      <c r="A3" s="44"/>
      <c r="B3" s="157" t="s">
        <v>158</v>
      </c>
      <c r="C3" s="157"/>
      <c r="D3" s="157"/>
      <c r="E3" s="157"/>
      <c r="F3" s="157" t="s">
        <v>161</v>
      </c>
      <c r="G3" s="157"/>
      <c r="H3" s="157"/>
      <c r="I3" s="157"/>
      <c r="J3" s="157"/>
      <c r="K3" s="157"/>
    </row>
    <row r="4" spans="1:11" ht="38.25" customHeight="1">
      <c r="A4" s="44"/>
      <c r="B4" s="157"/>
      <c r="C4" s="157"/>
      <c r="D4" s="222" t="s">
        <v>203</v>
      </c>
      <c r="E4" s="222"/>
      <c r="F4" s="222"/>
      <c r="G4" s="222"/>
      <c r="H4" s="222"/>
      <c r="I4" s="222"/>
      <c r="J4" s="222"/>
      <c r="K4" s="157"/>
    </row>
    <row r="5" spans="1:11" ht="41.25" customHeight="1">
      <c r="A5" s="216" t="s">
        <v>192</v>
      </c>
      <c r="B5" s="217"/>
      <c r="C5" s="217"/>
      <c r="D5" s="217"/>
      <c r="E5" s="217"/>
      <c r="F5" s="217"/>
      <c r="G5" s="217"/>
      <c r="H5" s="46"/>
      <c r="I5" s="46"/>
      <c r="J5" s="46"/>
      <c r="K5" s="46"/>
    </row>
    <row r="6" spans="1:11" ht="54.75" customHeight="1">
      <c r="A6" s="218" t="s">
        <v>27</v>
      </c>
      <c r="B6" s="219" t="s">
        <v>4</v>
      </c>
      <c r="C6" s="219" t="s">
        <v>114</v>
      </c>
      <c r="D6" s="219" t="s">
        <v>3</v>
      </c>
      <c r="E6" s="219" t="s">
        <v>1</v>
      </c>
      <c r="F6" s="219" t="s">
        <v>2</v>
      </c>
      <c r="G6" s="220" t="s">
        <v>193</v>
      </c>
      <c r="H6" s="221"/>
      <c r="I6" s="214"/>
      <c r="J6" s="215"/>
      <c r="K6" s="215"/>
    </row>
    <row r="7" spans="1:11" ht="21.75" customHeight="1">
      <c r="A7" s="218"/>
      <c r="B7" s="219"/>
      <c r="C7" s="219"/>
      <c r="D7" s="219"/>
      <c r="E7" s="219"/>
      <c r="F7" s="219"/>
      <c r="G7" s="221"/>
      <c r="H7" s="221"/>
      <c r="I7" s="214"/>
      <c r="J7" s="10"/>
      <c r="K7" s="10"/>
    </row>
    <row r="8" spans="1:11" ht="53.25" customHeight="1">
      <c r="A8" s="123"/>
      <c r="B8" s="124" t="s">
        <v>0</v>
      </c>
      <c r="C8" s="125"/>
      <c r="D8" s="125"/>
      <c r="E8" s="126"/>
      <c r="F8" s="126"/>
      <c r="G8" s="192">
        <f>G9+G172</f>
        <v>10005.5</v>
      </c>
      <c r="H8" s="140" t="e">
        <f>H9+#REF!</f>
        <v>#REF!</v>
      </c>
      <c r="I8" s="11"/>
      <c r="J8" s="12"/>
      <c r="K8" s="13"/>
    </row>
    <row r="9" spans="1:11" s="2" customFormat="1" ht="66.75" customHeight="1">
      <c r="A9" s="127">
        <v>1</v>
      </c>
      <c r="B9" s="128" t="s">
        <v>37</v>
      </c>
      <c r="C9" s="139" t="s">
        <v>30</v>
      </c>
      <c r="D9" s="129" t="s">
        <v>5</v>
      </c>
      <c r="E9" s="130" t="s">
        <v>5</v>
      </c>
      <c r="F9" s="130" t="s">
        <v>5</v>
      </c>
      <c r="G9" s="193">
        <f>G10+G45+G53+G69+G90+G130+G150+G142</f>
        <v>9855.5</v>
      </c>
      <c r="H9" s="141" t="e">
        <f>H10+#REF!+H29+H33+H38+#REF!</f>
        <v>#REF!</v>
      </c>
      <c r="I9" s="14"/>
      <c r="J9" s="12"/>
      <c r="K9" s="13"/>
    </row>
    <row r="10" spans="1:11" s="3" customFormat="1" ht="33" customHeight="1">
      <c r="A10" s="131"/>
      <c r="B10" s="132" t="s">
        <v>7</v>
      </c>
      <c r="C10" s="133" t="s">
        <v>30</v>
      </c>
      <c r="D10" s="133" t="s">
        <v>6</v>
      </c>
      <c r="E10" s="134" t="s">
        <v>5</v>
      </c>
      <c r="F10" s="134" t="s">
        <v>5</v>
      </c>
      <c r="G10" s="193">
        <f>G11+G16+G25+G30</f>
        <v>5114</v>
      </c>
      <c r="H10" s="142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97">
        <f>G12</f>
        <v>781</v>
      </c>
      <c r="H11" s="143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98">
        <f>G13</f>
        <v>781</v>
      </c>
      <c r="H12" s="144">
        <v>572.6</v>
      </c>
      <c r="I12" s="19"/>
      <c r="J12" s="20"/>
      <c r="K12" s="18"/>
    </row>
    <row r="13" spans="1:11" s="3" customFormat="1" ht="38.2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99">
        <f>G14</f>
        <v>781</v>
      </c>
      <c r="H13" s="144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99">
        <f>G15</f>
        <v>781</v>
      </c>
      <c r="H14" s="144"/>
      <c r="I14" s="19"/>
      <c r="J14" s="20"/>
      <c r="K14" s="18"/>
    </row>
    <row r="15" spans="1:11" ht="47.2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99">
        <v>781</v>
      </c>
      <c r="H15" s="143"/>
      <c r="I15" s="16"/>
      <c r="J15" s="17"/>
      <c r="K15" s="18"/>
    </row>
    <row r="16" spans="1:11" ht="64.5" customHeight="1">
      <c r="A16" s="48"/>
      <c r="B16" s="68" t="s">
        <v>13</v>
      </c>
      <c r="C16" s="77" t="s">
        <v>30</v>
      </c>
      <c r="D16" s="77" t="s">
        <v>12</v>
      </c>
      <c r="E16" s="78" t="s">
        <v>5</v>
      </c>
      <c r="F16" s="78" t="s">
        <v>5</v>
      </c>
      <c r="G16" s="197">
        <f>G17</f>
        <v>4042</v>
      </c>
      <c r="H16" s="145"/>
      <c r="I16" s="23"/>
      <c r="J16" s="20"/>
      <c r="K16" s="18"/>
    </row>
    <row r="17" spans="1:11" ht="66" customHeight="1">
      <c r="A17" s="48"/>
      <c r="B17" s="49" t="s">
        <v>9</v>
      </c>
      <c r="C17" s="76" t="s">
        <v>30</v>
      </c>
      <c r="D17" s="76" t="s">
        <v>12</v>
      </c>
      <c r="E17" s="75" t="s">
        <v>69</v>
      </c>
      <c r="F17" s="75" t="s">
        <v>5</v>
      </c>
      <c r="G17" s="198">
        <f>G18</f>
        <v>4042</v>
      </c>
      <c r="H17" s="145"/>
      <c r="I17" s="23"/>
      <c r="J17" s="20"/>
      <c r="K17" s="18"/>
    </row>
    <row r="18" spans="1:11" ht="41.25" customHeight="1">
      <c r="A18" s="48"/>
      <c r="B18" s="49" t="s">
        <v>10</v>
      </c>
      <c r="C18" s="76" t="s">
        <v>30</v>
      </c>
      <c r="D18" s="76" t="s">
        <v>12</v>
      </c>
      <c r="E18" s="75" t="s">
        <v>71</v>
      </c>
      <c r="F18" s="75" t="s">
        <v>5</v>
      </c>
      <c r="G18" s="198">
        <f>G19+G21+G23</f>
        <v>4042</v>
      </c>
      <c r="H18" s="145"/>
      <c r="I18" s="23"/>
      <c r="J18" s="20"/>
      <c r="K18" s="18"/>
    </row>
    <row r="19" spans="1:11" ht="88.5" customHeight="1">
      <c r="A19" s="48"/>
      <c r="B19" s="55" t="s">
        <v>63</v>
      </c>
      <c r="C19" s="76" t="s">
        <v>30</v>
      </c>
      <c r="D19" s="76" t="s">
        <v>12</v>
      </c>
      <c r="E19" s="75" t="s">
        <v>71</v>
      </c>
      <c r="F19" s="75" t="s">
        <v>52</v>
      </c>
      <c r="G19" s="198">
        <f>G20</f>
        <v>3166</v>
      </c>
      <c r="H19" s="145"/>
      <c r="I19" s="23"/>
      <c r="J19" s="20"/>
      <c r="K19" s="18"/>
    </row>
    <row r="20" spans="1:11" ht="45.75" customHeight="1">
      <c r="A20" s="48"/>
      <c r="B20" s="49" t="s">
        <v>68</v>
      </c>
      <c r="C20" s="76" t="s">
        <v>30</v>
      </c>
      <c r="D20" s="76" t="s">
        <v>12</v>
      </c>
      <c r="E20" s="75" t="s">
        <v>71</v>
      </c>
      <c r="F20" s="75" t="s">
        <v>53</v>
      </c>
      <c r="G20" s="198">
        <v>3166</v>
      </c>
      <c r="H20" s="145"/>
      <c r="I20" s="23"/>
      <c r="J20" s="20"/>
      <c r="K20" s="18"/>
    </row>
    <row r="21" spans="1:11" ht="50.25" customHeight="1">
      <c r="A21" s="48"/>
      <c r="B21" s="49" t="s">
        <v>66</v>
      </c>
      <c r="C21" s="76" t="s">
        <v>30</v>
      </c>
      <c r="D21" s="76" t="s">
        <v>12</v>
      </c>
      <c r="E21" s="75" t="s">
        <v>71</v>
      </c>
      <c r="F21" s="75" t="s">
        <v>54</v>
      </c>
      <c r="G21" s="198">
        <f>G22</f>
        <v>851</v>
      </c>
      <c r="H21" s="146"/>
      <c r="I21" s="24"/>
      <c r="J21" s="25"/>
      <c r="K21" s="26"/>
    </row>
    <row r="22" spans="1:11" ht="50.25" customHeight="1">
      <c r="A22" s="48"/>
      <c r="B22" s="49" t="s">
        <v>67</v>
      </c>
      <c r="C22" s="76" t="s">
        <v>30</v>
      </c>
      <c r="D22" s="76" t="s">
        <v>12</v>
      </c>
      <c r="E22" s="75" t="s">
        <v>71</v>
      </c>
      <c r="F22" s="75" t="s">
        <v>55</v>
      </c>
      <c r="G22" s="198">
        <v>851</v>
      </c>
      <c r="H22" s="146"/>
      <c r="I22" s="24"/>
      <c r="J22" s="25"/>
      <c r="K22" s="26"/>
    </row>
    <row r="23" spans="1:11" ht="39" customHeight="1">
      <c r="A23" s="48"/>
      <c r="B23" s="49" t="s">
        <v>56</v>
      </c>
      <c r="C23" s="76" t="s">
        <v>30</v>
      </c>
      <c r="D23" s="76" t="s">
        <v>12</v>
      </c>
      <c r="E23" s="75" t="s">
        <v>71</v>
      </c>
      <c r="F23" s="75" t="s">
        <v>58</v>
      </c>
      <c r="G23" s="198">
        <f>G24</f>
        <v>25</v>
      </c>
      <c r="H23" s="146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6" t="s">
        <v>30</v>
      </c>
      <c r="D24" s="76" t="s">
        <v>12</v>
      </c>
      <c r="E24" s="75" t="s">
        <v>71</v>
      </c>
      <c r="F24" s="75" t="s">
        <v>59</v>
      </c>
      <c r="G24" s="198">
        <v>25</v>
      </c>
      <c r="H24" s="144" t="e">
        <f>H25</f>
        <v>#REF!</v>
      </c>
      <c r="I24" s="19"/>
      <c r="J24" s="20"/>
      <c r="K24" s="26"/>
    </row>
    <row r="25" spans="1:11" ht="33" customHeight="1">
      <c r="A25" s="50"/>
      <c r="B25" s="102" t="s">
        <v>34</v>
      </c>
      <c r="C25" s="82" t="s">
        <v>30</v>
      </c>
      <c r="D25" s="82" t="s">
        <v>40</v>
      </c>
      <c r="E25" s="83"/>
      <c r="F25" s="83"/>
      <c r="G25" s="194">
        <f>G29</f>
        <v>50</v>
      </c>
      <c r="H25" s="144" t="e">
        <f>#REF!</f>
        <v>#REF!</v>
      </c>
      <c r="I25" s="19"/>
      <c r="J25" s="20"/>
      <c r="K25" s="18"/>
    </row>
    <row r="26" spans="1:11" ht="35.25" customHeight="1">
      <c r="A26" s="48"/>
      <c r="B26" s="49" t="s">
        <v>34</v>
      </c>
      <c r="C26" s="84" t="s">
        <v>30</v>
      </c>
      <c r="D26" s="113" t="s">
        <v>40</v>
      </c>
      <c r="E26" s="85" t="s">
        <v>72</v>
      </c>
      <c r="F26" s="85"/>
      <c r="G26" s="200">
        <f>G27</f>
        <v>50</v>
      </c>
      <c r="H26" s="144">
        <f>H27</f>
        <v>0</v>
      </c>
      <c r="I26" s="19"/>
      <c r="J26" s="20"/>
      <c r="K26" s="18"/>
    </row>
    <row r="27" spans="1:11" ht="37.5" customHeight="1">
      <c r="A27" s="48"/>
      <c r="B27" s="49" t="s">
        <v>35</v>
      </c>
      <c r="C27" s="76" t="s">
        <v>30</v>
      </c>
      <c r="D27" s="76" t="s">
        <v>40</v>
      </c>
      <c r="E27" s="75" t="s">
        <v>73</v>
      </c>
      <c r="F27" s="75"/>
      <c r="G27" s="198">
        <f>G29</f>
        <v>50</v>
      </c>
      <c r="H27" s="145">
        <f>H28</f>
        <v>0</v>
      </c>
      <c r="I27" s="23"/>
      <c r="J27" s="20"/>
      <c r="K27" s="18"/>
    </row>
    <row r="28" spans="1:11" ht="33" customHeight="1">
      <c r="A28" s="48"/>
      <c r="B28" s="49" t="s">
        <v>56</v>
      </c>
      <c r="C28" s="76" t="s">
        <v>30</v>
      </c>
      <c r="D28" s="76" t="s">
        <v>40</v>
      </c>
      <c r="E28" s="75" t="s">
        <v>73</v>
      </c>
      <c r="F28" s="75" t="s">
        <v>58</v>
      </c>
      <c r="G28" s="198">
        <f>G29</f>
        <v>50</v>
      </c>
      <c r="H28" s="145"/>
      <c r="I28" s="23"/>
      <c r="J28" s="20"/>
      <c r="K28" s="18"/>
    </row>
    <row r="29" spans="1:11" ht="34.5" customHeight="1">
      <c r="A29" s="48"/>
      <c r="B29" s="49" t="s">
        <v>134</v>
      </c>
      <c r="C29" s="76" t="s">
        <v>30</v>
      </c>
      <c r="D29" s="76" t="s">
        <v>40</v>
      </c>
      <c r="E29" s="75" t="s">
        <v>73</v>
      </c>
      <c r="F29" s="75" t="s">
        <v>47</v>
      </c>
      <c r="G29" s="198">
        <v>50</v>
      </c>
      <c r="H29" s="147"/>
      <c r="I29" s="31"/>
      <c r="J29" s="25"/>
      <c r="K29" s="15"/>
    </row>
    <row r="30" spans="1:11" ht="33.75" customHeight="1">
      <c r="A30" s="51"/>
      <c r="B30" s="52" t="s">
        <v>8</v>
      </c>
      <c r="C30" s="86" t="s">
        <v>30</v>
      </c>
      <c r="D30" s="86" t="s">
        <v>41</v>
      </c>
      <c r="E30" s="79"/>
      <c r="F30" s="79"/>
      <c r="G30" s="193">
        <f>G31</f>
        <v>241</v>
      </c>
      <c r="H30" s="147"/>
      <c r="I30" s="31"/>
      <c r="J30" s="25"/>
      <c r="K30" s="15"/>
    </row>
    <row r="31" spans="1:11" ht="46.5" customHeight="1">
      <c r="A31" s="51"/>
      <c r="B31" s="49" t="s">
        <v>75</v>
      </c>
      <c r="C31" s="80" t="s">
        <v>30</v>
      </c>
      <c r="D31" s="80" t="s">
        <v>41</v>
      </c>
      <c r="E31" s="81" t="s">
        <v>74</v>
      </c>
      <c r="F31" s="87" t="s">
        <v>5</v>
      </c>
      <c r="G31" s="201">
        <f>G32</f>
        <v>241</v>
      </c>
      <c r="H31" s="145"/>
      <c r="I31" s="32"/>
      <c r="J31" s="29"/>
      <c r="K31" s="18"/>
    </row>
    <row r="32" spans="1:11" ht="30" customHeight="1">
      <c r="A32" s="51"/>
      <c r="B32" s="49" t="s">
        <v>11</v>
      </c>
      <c r="C32" s="76" t="s">
        <v>30</v>
      </c>
      <c r="D32" s="76" t="s">
        <v>41</v>
      </c>
      <c r="E32" s="75" t="s">
        <v>93</v>
      </c>
      <c r="F32" s="75" t="s">
        <v>5</v>
      </c>
      <c r="G32" s="199">
        <f>G33+G36+G39+G42</f>
        <v>241</v>
      </c>
      <c r="H32" s="145"/>
      <c r="I32" s="32"/>
      <c r="J32" s="29"/>
      <c r="K32" s="18"/>
    </row>
    <row r="33" spans="1:11" ht="67.5" customHeight="1">
      <c r="A33" s="51"/>
      <c r="B33" s="49" t="s">
        <v>135</v>
      </c>
      <c r="C33" s="76" t="s">
        <v>30</v>
      </c>
      <c r="D33" s="76" t="s">
        <v>41</v>
      </c>
      <c r="E33" s="75" t="s">
        <v>94</v>
      </c>
      <c r="F33" s="75"/>
      <c r="G33" s="198">
        <f>G34</f>
        <v>17</v>
      </c>
      <c r="H33" s="148" t="str">
        <f>H34</f>
        <v>112.7</v>
      </c>
      <c r="I33" s="33"/>
      <c r="J33" s="29"/>
      <c r="K33" s="18"/>
    </row>
    <row r="34" spans="1:11" ht="35.25" customHeight="1">
      <c r="A34" s="51"/>
      <c r="B34" s="49" t="s">
        <v>56</v>
      </c>
      <c r="C34" s="76" t="s">
        <v>30</v>
      </c>
      <c r="D34" s="76" t="s">
        <v>41</v>
      </c>
      <c r="E34" s="75" t="s">
        <v>94</v>
      </c>
      <c r="F34" s="75" t="s">
        <v>58</v>
      </c>
      <c r="G34" s="198">
        <f>G35</f>
        <v>17</v>
      </c>
      <c r="H34" s="149" t="str">
        <f>H35</f>
        <v>112.7</v>
      </c>
      <c r="I34" s="30"/>
      <c r="J34" s="29"/>
      <c r="K34" s="18"/>
    </row>
    <row r="35" spans="1:11" ht="30.75" customHeight="1">
      <c r="A35" s="51"/>
      <c r="B35" s="49" t="s">
        <v>57</v>
      </c>
      <c r="C35" s="76" t="s">
        <v>30</v>
      </c>
      <c r="D35" s="76" t="s">
        <v>41</v>
      </c>
      <c r="E35" s="75" t="s">
        <v>94</v>
      </c>
      <c r="F35" s="75" t="s">
        <v>59</v>
      </c>
      <c r="G35" s="198">
        <v>17</v>
      </c>
      <c r="H35" s="149" t="str">
        <f>H37</f>
        <v>112.7</v>
      </c>
      <c r="I35" s="30"/>
      <c r="J35" s="29"/>
      <c r="K35" s="18"/>
    </row>
    <row r="36" spans="1:11" ht="55.5" customHeight="1">
      <c r="A36" s="53"/>
      <c r="B36" s="49" t="s">
        <v>96</v>
      </c>
      <c r="C36" s="76" t="s">
        <v>30</v>
      </c>
      <c r="D36" s="76" t="s">
        <v>41</v>
      </c>
      <c r="E36" s="75" t="s">
        <v>95</v>
      </c>
      <c r="F36" s="75"/>
      <c r="G36" s="198">
        <f>G37</f>
        <v>40</v>
      </c>
      <c r="H36" s="149"/>
      <c r="I36" s="30"/>
      <c r="J36" s="29"/>
      <c r="K36" s="18"/>
    </row>
    <row r="37" spans="1:11" ht="48" customHeight="1">
      <c r="A37" s="53"/>
      <c r="B37" s="49" t="s">
        <v>66</v>
      </c>
      <c r="C37" s="76" t="s">
        <v>30</v>
      </c>
      <c r="D37" s="76" t="s">
        <v>41</v>
      </c>
      <c r="E37" s="75" t="s">
        <v>95</v>
      </c>
      <c r="F37" s="75" t="s">
        <v>54</v>
      </c>
      <c r="G37" s="198">
        <f>G38</f>
        <v>40</v>
      </c>
      <c r="H37" s="150" t="s">
        <v>33</v>
      </c>
      <c r="I37" s="34"/>
      <c r="J37" s="29"/>
      <c r="K37" s="26"/>
    </row>
    <row r="38" spans="1:11" ht="49.5" customHeight="1">
      <c r="A38" s="53"/>
      <c r="B38" s="49" t="s">
        <v>67</v>
      </c>
      <c r="C38" s="76" t="s">
        <v>30</v>
      </c>
      <c r="D38" s="76" t="s">
        <v>41</v>
      </c>
      <c r="E38" s="75" t="s">
        <v>95</v>
      </c>
      <c r="F38" s="75" t="s">
        <v>55</v>
      </c>
      <c r="G38" s="198">
        <v>40</v>
      </c>
      <c r="H38" s="151" t="e">
        <f>H39+H42+H46</f>
        <v>#REF!</v>
      </c>
      <c r="I38" s="24"/>
      <c r="J38" s="27"/>
      <c r="K38" s="18"/>
    </row>
    <row r="39" spans="1:11" ht="61.5" customHeight="1">
      <c r="A39" s="53"/>
      <c r="B39" s="49" t="s">
        <v>136</v>
      </c>
      <c r="C39" s="76" t="s">
        <v>30</v>
      </c>
      <c r="D39" s="76" t="s">
        <v>41</v>
      </c>
      <c r="E39" s="75" t="s">
        <v>98</v>
      </c>
      <c r="F39" s="75"/>
      <c r="G39" s="198">
        <f>G40</f>
        <v>174</v>
      </c>
      <c r="H39" s="146" t="e">
        <f>H40+#REF!+#REF!+#REF!</f>
        <v>#REF!</v>
      </c>
      <c r="I39" s="24"/>
      <c r="J39" s="20"/>
      <c r="K39" s="18"/>
    </row>
    <row r="40" spans="1:11" ht="50.25" customHeight="1">
      <c r="A40" s="53"/>
      <c r="B40" s="49" t="s">
        <v>66</v>
      </c>
      <c r="C40" s="76" t="s">
        <v>30</v>
      </c>
      <c r="D40" s="76" t="s">
        <v>41</v>
      </c>
      <c r="E40" s="75" t="s">
        <v>98</v>
      </c>
      <c r="F40" s="75" t="s">
        <v>54</v>
      </c>
      <c r="G40" s="198">
        <f>G41</f>
        <v>174</v>
      </c>
      <c r="H40" s="145" t="e">
        <f>#REF!</f>
        <v>#REF!</v>
      </c>
      <c r="I40" s="23"/>
      <c r="J40" s="20"/>
      <c r="K40" s="26"/>
    </row>
    <row r="41" spans="1:11" ht="53.25" customHeight="1">
      <c r="A41" s="53"/>
      <c r="B41" s="49" t="s">
        <v>67</v>
      </c>
      <c r="C41" s="76" t="s">
        <v>30</v>
      </c>
      <c r="D41" s="76" t="s">
        <v>41</v>
      </c>
      <c r="E41" s="75" t="s">
        <v>98</v>
      </c>
      <c r="F41" s="75" t="s">
        <v>55</v>
      </c>
      <c r="G41" s="198">
        <v>174</v>
      </c>
      <c r="H41" s="145" t="e">
        <f>#REF!</f>
        <v>#REF!</v>
      </c>
      <c r="I41" s="23"/>
      <c r="J41" s="20"/>
      <c r="K41" s="26"/>
    </row>
    <row r="42" spans="1:11" ht="49.5" customHeight="1">
      <c r="A42" s="51"/>
      <c r="B42" s="49" t="s">
        <v>100</v>
      </c>
      <c r="C42" s="76" t="s">
        <v>30</v>
      </c>
      <c r="D42" s="76" t="s">
        <v>41</v>
      </c>
      <c r="E42" s="75" t="s">
        <v>97</v>
      </c>
      <c r="F42" s="75"/>
      <c r="G42" s="196">
        <f>G43</f>
        <v>10</v>
      </c>
      <c r="H42" s="145"/>
      <c r="I42" s="23"/>
      <c r="J42" s="20"/>
      <c r="K42" s="26"/>
    </row>
    <row r="43" spans="1:11" ht="42.75" customHeight="1">
      <c r="A43" s="51"/>
      <c r="B43" s="49" t="s">
        <v>66</v>
      </c>
      <c r="C43" s="76" t="s">
        <v>30</v>
      </c>
      <c r="D43" s="76" t="s">
        <v>41</v>
      </c>
      <c r="E43" s="75" t="s">
        <v>97</v>
      </c>
      <c r="F43" s="75" t="s">
        <v>54</v>
      </c>
      <c r="G43" s="196">
        <f>G44</f>
        <v>10</v>
      </c>
      <c r="H43" s="145"/>
      <c r="I43" s="23"/>
      <c r="J43" s="20"/>
      <c r="K43" s="18"/>
    </row>
    <row r="44" spans="1:11" ht="49.5" customHeight="1">
      <c r="A44" s="51"/>
      <c r="B44" s="49" t="s">
        <v>67</v>
      </c>
      <c r="C44" s="76" t="s">
        <v>30</v>
      </c>
      <c r="D44" s="76" t="s">
        <v>41</v>
      </c>
      <c r="E44" s="75" t="s">
        <v>97</v>
      </c>
      <c r="F44" s="75" t="s">
        <v>55</v>
      </c>
      <c r="G44" s="196">
        <v>10</v>
      </c>
      <c r="H44" s="145">
        <f>H45</f>
        <v>0</v>
      </c>
      <c r="I44" s="23"/>
      <c r="J44" s="20"/>
      <c r="K44" s="18"/>
    </row>
    <row r="45" spans="1:11" ht="36" customHeight="1">
      <c r="A45" s="51"/>
      <c r="B45" s="54" t="s">
        <v>141</v>
      </c>
      <c r="C45" s="88" t="s">
        <v>30</v>
      </c>
      <c r="D45" s="88" t="s">
        <v>115</v>
      </c>
      <c r="E45" s="89"/>
      <c r="F45" s="89"/>
      <c r="G45" s="194">
        <f aca="true" t="shared" si="0" ref="G45:G51">G46</f>
        <v>394.6</v>
      </c>
      <c r="H45" s="145"/>
      <c r="I45" s="23"/>
      <c r="J45" s="20"/>
      <c r="K45" s="26"/>
    </row>
    <row r="46" spans="1:11" ht="33.75" customHeight="1">
      <c r="A46" s="111"/>
      <c r="B46" s="112" t="s">
        <v>116</v>
      </c>
      <c r="C46" s="113" t="s">
        <v>30</v>
      </c>
      <c r="D46" s="113" t="s">
        <v>85</v>
      </c>
      <c r="E46" s="114"/>
      <c r="F46" s="114"/>
      <c r="G46" s="199">
        <f t="shared" si="0"/>
        <v>394.6</v>
      </c>
      <c r="H46" s="145"/>
      <c r="I46" s="23"/>
      <c r="J46" s="20"/>
      <c r="K46" s="26"/>
    </row>
    <row r="47" spans="1:11" ht="82.5" customHeight="1">
      <c r="A47" s="51"/>
      <c r="B47" s="49" t="s">
        <v>137</v>
      </c>
      <c r="C47" s="76" t="s">
        <v>30</v>
      </c>
      <c r="D47" s="76" t="s">
        <v>85</v>
      </c>
      <c r="E47" s="75" t="s">
        <v>86</v>
      </c>
      <c r="F47" s="75"/>
      <c r="G47" s="198">
        <f t="shared" si="0"/>
        <v>394.6</v>
      </c>
      <c r="H47" s="145"/>
      <c r="I47" s="23"/>
      <c r="J47" s="20"/>
      <c r="K47" s="26"/>
    </row>
    <row r="48" spans="1:11" ht="49.5" customHeight="1">
      <c r="A48" s="51"/>
      <c r="B48" s="49" t="s">
        <v>87</v>
      </c>
      <c r="C48" s="76" t="s">
        <v>30</v>
      </c>
      <c r="D48" s="76" t="s">
        <v>85</v>
      </c>
      <c r="E48" s="75" t="s">
        <v>88</v>
      </c>
      <c r="F48" s="75"/>
      <c r="G48" s="198">
        <f t="shared" si="0"/>
        <v>394.6</v>
      </c>
      <c r="H48" s="145">
        <f>H49+H53+H55+H58</f>
        <v>0</v>
      </c>
      <c r="I48" s="23"/>
      <c r="J48" s="35"/>
      <c r="K48" s="15"/>
    </row>
    <row r="49" spans="1:11" ht="114" customHeight="1">
      <c r="A49" s="51"/>
      <c r="B49" s="49" t="s">
        <v>89</v>
      </c>
      <c r="C49" s="76" t="s">
        <v>30</v>
      </c>
      <c r="D49" s="76" t="s">
        <v>85</v>
      </c>
      <c r="E49" s="75" t="s">
        <v>90</v>
      </c>
      <c r="F49" s="75"/>
      <c r="G49" s="198">
        <f t="shared" si="0"/>
        <v>394.6</v>
      </c>
      <c r="H49" s="145"/>
      <c r="I49" s="23"/>
      <c r="J49" s="20"/>
      <c r="K49" s="18"/>
    </row>
    <row r="50" spans="1:11" ht="55.5" customHeight="1">
      <c r="A50" s="51"/>
      <c r="B50" s="49" t="s">
        <v>91</v>
      </c>
      <c r="C50" s="76" t="s">
        <v>30</v>
      </c>
      <c r="D50" s="76" t="s">
        <v>85</v>
      </c>
      <c r="E50" s="75" t="s">
        <v>92</v>
      </c>
      <c r="F50" s="75"/>
      <c r="G50" s="198">
        <f t="shared" si="0"/>
        <v>394.6</v>
      </c>
      <c r="H50" s="145"/>
      <c r="I50" s="23"/>
      <c r="J50" s="20"/>
      <c r="K50" s="18"/>
    </row>
    <row r="51" spans="1:11" ht="44.25" customHeight="1">
      <c r="A51" s="51"/>
      <c r="B51" s="55" t="s">
        <v>63</v>
      </c>
      <c r="C51" s="76" t="s">
        <v>30</v>
      </c>
      <c r="D51" s="76" t="s">
        <v>85</v>
      </c>
      <c r="E51" s="75" t="s">
        <v>92</v>
      </c>
      <c r="F51" s="75" t="s">
        <v>52</v>
      </c>
      <c r="G51" s="198">
        <f t="shared" si="0"/>
        <v>394.6</v>
      </c>
      <c r="H51" s="145"/>
      <c r="I51" s="23"/>
      <c r="J51" s="20"/>
      <c r="K51" s="18"/>
    </row>
    <row r="52" spans="1:11" ht="35.25" customHeight="1">
      <c r="A52" s="51"/>
      <c r="B52" s="49" t="s">
        <v>113</v>
      </c>
      <c r="C52" s="76" t="s">
        <v>30</v>
      </c>
      <c r="D52" s="76" t="s">
        <v>85</v>
      </c>
      <c r="E52" s="75" t="s">
        <v>92</v>
      </c>
      <c r="F52" s="75" t="s">
        <v>103</v>
      </c>
      <c r="G52" s="198">
        <v>394.6</v>
      </c>
      <c r="H52" s="145"/>
      <c r="I52" s="23"/>
      <c r="J52" s="20"/>
      <c r="K52" s="18"/>
    </row>
    <row r="53" spans="1:11" s="3" customFormat="1" ht="43.5" customHeight="1">
      <c r="A53" s="51"/>
      <c r="B53" s="115" t="s">
        <v>140</v>
      </c>
      <c r="C53" s="95" t="s">
        <v>30</v>
      </c>
      <c r="D53" s="95" t="s">
        <v>117</v>
      </c>
      <c r="E53" s="96"/>
      <c r="F53" s="96"/>
      <c r="G53" s="194">
        <f>G54</f>
        <v>104</v>
      </c>
      <c r="H53" s="145"/>
      <c r="I53" s="23"/>
      <c r="J53" s="20"/>
      <c r="K53" s="18"/>
    </row>
    <row r="54" spans="1:11" ht="51" customHeight="1">
      <c r="A54" s="111"/>
      <c r="B54" s="116" t="s">
        <v>206</v>
      </c>
      <c r="C54" s="117" t="s">
        <v>30</v>
      </c>
      <c r="D54" s="117" t="s">
        <v>197</v>
      </c>
      <c r="E54" s="118"/>
      <c r="F54" s="118"/>
      <c r="G54" s="200">
        <f>G55+G60</f>
        <v>104</v>
      </c>
      <c r="H54" s="145"/>
      <c r="I54" s="23"/>
      <c r="J54" s="20"/>
      <c r="K54" s="18"/>
    </row>
    <row r="55" spans="1:11" ht="56.25" customHeight="1">
      <c r="A55" s="51"/>
      <c r="B55" s="103" t="s">
        <v>104</v>
      </c>
      <c r="C55" s="109" t="s">
        <v>30</v>
      </c>
      <c r="D55" s="109" t="s">
        <v>197</v>
      </c>
      <c r="E55" s="110" t="s">
        <v>105</v>
      </c>
      <c r="F55" s="110"/>
      <c r="G55" s="199">
        <f>G56</f>
        <v>2</v>
      </c>
      <c r="H55" s="145"/>
      <c r="I55" s="23"/>
      <c r="J55" s="20"/>
      <c r="K55" s="15"/>
    </row>
    <row r="56" spans="1:11" ht="49.5" customHeight="1">
      <c r="A56" s="51"/>
      <c r="B56" s="103" t="s">
        <v>106</v>
      </c>
      <c r="C56" s="109" t="s">
        <v>30</v>
      </c>
      <c r="D56" s="109" t="s">
        <v>197</v>
      </c>
      <c r="E56" s="110" t="s">
        <v>107</v>
      </c>
      <c r="F56" s="110"/>
      <c r="G56" s="199">
        <f>G57</f>
        <v>2</v>
      </c>
      <c r="H56" s="145"/>
      <c r="I56" s="23"/>
      <c r="J56" s="20"/>
      <c r="K56" s="18"/>
    </row>
    <row r="57" spans="1:11" ht="75" customHeight="1">
      <c r="A57" s="51"/>
      <c r="B57" s="103" t="s">
        <v>108</v>
      </c>
      <c r="C57" s="109" t="s">
        <v>30</v>
      </c>
      <c r="D57" s="109" t="s">
        <v>197</v>
      </c>
      <c r="E57" s="110" t="s">
        <v>109</v>
      </c>
      <c r="F57" s="110"/>
      <c r="G57" s="199">
        <f>G58</f>
        <v>2</v>
      </c>
      <c r="H57" s="152"/>
      <c r="I57" s="23"/>
      <c r="J57" s="20"/>
      <c r="K57" s="18"/>
    </row>
    <row r="58" spans="1:11" ht="36.75" customHeight="1">
      <c r="A58" s="51"/>
      <c r="B58" s="138" t="s">
        <v>145</v>
      </c>
      <c r="C58" s="109" t="s">
        <v>30</v>
      </c>
      <c r="D58" s="109" t="s">
        <v>197</v>
      </c>
      <c r="E58" s="110" t="s">
        <v>109</v>
      </c>
      <c r="F58" s="110" t="s">
        <v>144</v>
      </c>
      <c r="G58" s="199">
        <f>G59</f>
        <v>2</v>
      </c>
      <c r="H58" s="145">
        <f>H59</f>
        <v>0</v>
      </c>
      <c r="I58" s="23"/>
      <c r="J58" s="20"/>
      <c r="K58" s="18"/>
    </row>
    <row r="59" spans="1:11" ht="65.25" customHeight="1">
      <c r="A59" s="51"/>
      <c r="B59" s="137" t="s">
        <v>142</v>
      </c>
      <c r="C59" s="109" t="s">
        <v>30</v>
      </c>
      <c r="D59" s="109" t="s">
        <v>197</v>
      </c>
      <c r="E59" s="110" t="s">
        <v>109</v>
      </c>
      <c r="F59" s="110" t="s">
        <v>143</v>
      </c>
      <c r="G59" s="199">
        <v>2</v>
      </c>
      <c r="H59" s="145"/>
      <c r="I59" s="23"/>
      <c r="J59" s="20"/>
      <c r="K59" s="18"/>
    </row>
    <row r="60" spans="1:12" ht="41.25" customHeight="1">
      <c r="A60" s="51"/>
      <c r="B60" s="49" t="s">
        <v>119</v>
      </c>
      <c r="C60" s="109" t="s">
        <v>30</v>
      </c>
      <c r="D60" s="109" t="s">
        <v>197</v>
      </c>
      <c r="E60" s="75" t="s">
        <v>118</v>
      </c>
      <c r="F60" s="110"/>
      <c r="G60" s="199">
        <f>G61+G65</f>
        <v>102</v>
      </c>
      <c r="H60" s="146" t="e">
        <f>H62+#REF!+#REF!</f>
        <v>#REF!</v>
      </c>
      <c r="I60" s="24"/>
      <c r="J60" s="27"/>
      <c r="K60" s="28"/>
      <c r="L60" s="7"/>
    </row>
    <row r="61" spans="1:12" ht="49.5" customHeight="1">
      <c r="A61" s="51"/>
      <c r="B61" s="49" t="s">
        <v>194</v>
      </c>
      <c r="C61" s="109" t="s">
        <v>30</v>
      </c>
      <c r="D61" s="109" t="s">
        <v>197</v>
      </c>
      <c r="E61" s="75" t="s">
        <v>146</v>
      </c>
      <c r="F61" s="110"/>
      <c r="G61" s="199">
        <f>G62</f>
        <v>100</v>
      </c>
      <c r="H61" s="146"/>
      <c r="I61" s="24"/>
      <c r="J61" s="27"/>
      <c r="K61" s="28"/>
      <c r="L61" s="7"/>
    </row>
    <row r="62" spans="1:12" ht="49.5" customHeight="1">
      <c r="A62" s="51"/>
      <c r="B62" s="49" t="s">
        <v>147</v>
      </c>
      <c r="C62" s="109" t="s">
        <v>30</v>
      </c>
      <c r="D62" s="109" t="s">
        <v>197</v>
      </c>
      <c r="E62" s="75" t="s">
        <v>148</v>
      </c>
      <c r="F62" s="110"/>
      <c r="G62" s="199">
        <f>G63</f>
        <v>100</v>
      </c>
      <c r="H62" s="144" t="e">
        <f>H63+#REF!</f>
        <v>#REF!</v>
      </c>
      <c r="I62" s="36"/>
      <c r="J62" s="29"/>
      <c r="K62" s="37"/>
      <c r="L62" s="7"/>
    </row>
    <row r="63" spans="1:12" ht="49.5" customHeight="1">
      <c r="A63" s="51"/>
      <c r="B63" s="49" t="s">
        <v>66</v>
      </c>
      <c r="C63" s="76" t="s">
        <v>30</v>
      </c>
      <c r="D63" s="76" t="s">
        <v>197</v>
      </c>
      <c r="E63" s="75" t="s">
        <v>148</v>
      </c>
      <c r="F63" s="110" t="s">
        <v>54</v>
      </c>
      <c r="G63" s="199">
        <f>G64</f>
        <v>100</v>
      </c>
      <c r="H63" s="145"/>
      <c r="I63" s="32"/>
      <c r="J63" s="29"/>
      <c r="K63" s="37"/>
      <c r="L63" s="7"/>
    </row>
    <row r="64" spans="1:12" ht="48" customHeight="1">
      <c r="A64" s="51"/>
      <c r="B64" s="49" t="s">
        <v>67</v>
      </c>
      <c r="C64" s="76" t="s">
        <v>30</v>
      </c>
      <c r="D64" s="76" t="s">
        <v>197</v>
      </c>
      <c r="E64" s="75" t="s">
        <v>148</v>
      </c>
      <c r="F64" s="110" t="s">
        <v>55</v>
      </c>
      <c r="G64" s="199">
        <v>100</v>
      </c>
      <c r="H64" s="145"/>
      <c r="I64" s="32"/>
      <c r="J64" s="29"/>
      <c r="K64" s="37"/>
      <c r="L64" s="7"/>
    </row>
    <row r="65" spans="1:12" ht="89.25" customHeight="1">
      <c r="A65" s="51"/>
      <c r="B65" s="49" t="s">
        <v>162</v>
      </c>
      <c r="C65" s="76" t="s">
        <v>30</v>
      </c>
      <c r="D65" s="76" t="s">
        <v>197</v>
      </c>
      <c r="E65" s="75" t="s">
        <v>163</v>
      </c>
      <c r="F65" s="75"/>
      <c r="G65" s="198">
        <f>G67</f>
        <v>2</v>
      </c>
      <c r="H65" s="145"/>
      <c r="I65" s="32"/>
      <c r="J65" s="29"/>
      <c r="K65" s="37"/>
      <c r="L65" s="7"/>
    </row>
    <row r="66" spans="1:12" ht="51.75" customHeight="1">
      <c r="A66" s="51"/>
      <c r="B66" s="49" t="s">
        <v>164</v>
      </c>
      <c r="C66" s="76" t="s">
        <v>30</v>
      </c>
      <c r="D66" s="76" t="s">
        <v>197</v>
      </c>
      <c r="E66" s="75" t="s">
        <v>165</v>
      </c>
      <c r="F66" s="75"/>
      <c r="G66" s="198">
        <f>G67</f>
        <v>2</v>
      </c>
      <c r="H66" s="145"/>
      <c r="I66" s="32"/>
      <c r="J66" s="29"/>
      <c r="K66" s="37"/>
      <c r="L66" s="7"/>
    </row>
    <row r="67" spans="1:11" ht="49.5" customHeight="1">
      <c r="A67" s="51"/>
      <c r="B67" s="49" t="s">
        <v>66</v>
      </c>
      <c r="C67" s="76" t="s">
        <v>30</v>
      </c>
      <c r="D67" s="76" t="s">
        <v>197</v>
      </c>
      <c r="E67" s="75" t="s">
        <v>165</v>
      </c>
      <c r="F67" s="75" t="s">
        <v>54</v>
      </c>
      <c r="G67" s="198">
        <f>G68</f>
        <v>2</v>
      </c>
      <c r="H67" s="153"/>
      <c r="I67" s="9"/>
      <c r="J67" s="9"/>
      <c r="K67" s="9"/>
    </row>
    <row r="68" spans="1:11" ht="49.5" customHeight="1">
      <c r="A68" s="51"/>
      <c r="B68" s="49" t="s">
        <v>67</v>
      </c>
      <c r="C68" s="76" t="s">
        <v>30</v>
      </c>
      <c r="D68" s="76" t="s">
        <v>197</v>
      </c>
      <c r="E68" s="75" t="s">
        <v>165</v>
      </c>
      <c r="F68" s="75" t="s">
        <v>55</v>
      </c>
      <c r="G68" s="196">
        <v>2</v>
      </c>
      <c r="H68" s="153"/>
      <c r="I68" s="9"/>
      <c r="J68" s="9"/>
      <c r="K68" s="9"/>
    </row>
    <row r="69" spans="1:11" ht="41.25" customHeight="1">
      <c r="A69" s="51"/>
      <c r="B69" s="56" t="s">
        <v>31</v>
      </c>
      <c r="C69" s="90" t="s">
        <v>30</v>
      </c>
      <c r="D69" s="90" t="s">
        <v>32</v>
      </c>
      <c r="E69" s="91"/>
      <c r="F69" s="91"/>
      <c r="G69" s="193">
        <f>G70+G84</f>
        <v>2120</v>
      </c>
      <c r="H69" s="154"/>
      <c r="I69" s="38"/>
      <c r="J69" s="39"/>
      <c r="K69" s="40" t="e">
        <f>SUM(#REF!/#REF!*100)</f>
        <v>#REF!</v>
      </c>
    </row>
    <row r="70" spans="1:11" ht="49.5" customHeight="1">
      <c r="A70" s="51"/>
      <c r="B70" s="57" t="s">
        <v>49</v>
      </c>
      <c r="C70" s="58">
        <v>903</v>
      </c>
      <c r="D70" s="59" t="s">
        <v>50</v>
      </c>
      <c r="E70" s="60"/>
      <c r="F70" s="92"/>
      <c r="G70" s="198">
        <f>G71+G75</f>
        <v>2120</v>
      </c>
      <c r="H70" s="154"/>
      <c r="I70" s="38"/>
      <c r="J70" s="39"/>
      <c r="K70" s="40" t="e">
        <f>SUM(#REF!/#REF!*100)</f>
        <v>#REF!</v>
      </c>
    </row>
    <row r="71" spans="1:11" s="6" customFormat="1" ht="39.75" customHeight="1">
      <c r="A71" s="51"/>
      <c r="B71" s="70" t="s">
        <v>38</v>
      </c>
      <c r="C71" s="76" t="s">
        <v>30</v>
      </c>
      <c r="D71" s="76" t="s">
        <v>50</v>
      </c>
      <c r="E71" s="75" t="s">
        <v>77</v>
      </c>
      <c r="F71" s="75"/>
      <c r="G71" s="198">
        <f>G72</f>
        <v>20</v>
      </c>
      <c r="H71" s="154"/>
      <c r="I71" s="38"/>
      <c r="J71" s="39"/>
      <c r="K71" s="40" t="e">
        <f>SUM(#REF!/#REF!*100)</f>
        <v>#REF!</v>
      </c>
    </row>
    <row r="72" spans="1:11" s="6" customFormat="1" ht="65.25" customHeight="1">
      <c r="A72" s="51"/>
      <c r="B72" s="112" t="s">
        <v>138</v>
      </c>
      <c r="C72" s="80" t="s">
        <v>30</v>
      </c>
      <c r="D72" s="80" t="s">
        <v>50</v>
      </c>
      <c r="E72" s="81" t="s">
        <v>123</v>
      </c>
      <c r="F72" s="81"/>
      <c r="G72" s="198">
        <f>G73</f>
        <v>20</v>
      </c>
      <c r="H72" s="154"/>
      <c r="I72" s="38"/>
      <c r="J72" s="39"/>
      <c r="K72" s="40"/>
    </row>
    <row r="73" spans="1:11" s="6" customFormat="1" ht="53.25" customHeight="1">
      <c r="A73" s="51"/>
      <c r="B73" s="49" t="s">
        <v>66</v>
      </c>
      <c r="C73" s="76" t="s">
        <v>30</v>
      </c>
      <c r="D73" s="76" t="s">
        <v>50</v>
      </c>
      <c r="E73" s="75" t="s">
        <v>123</v>
      </c>
      <c r="F73" s="75" t="s">
        <v>54</v>
      </c>
      <c r="G73" s="198">
        <f>G74</f>
        <v>20</v>
      </c>
      <c r="H73" s="154"/>
      <c r="I73" s="38"/>
      <c r="J73" s="39"/>
      <c r="K73" s="40" t="e">
        <f>SUM(#REF!/#REF!*100)</f>
        <v>#REF!</v>
      </c>
    </row>
    <row r="74" spans="1:11" s="6" customFormat="1" ht="49.5" customHeight="1">
      <c r="A74" s="51"/>
      <c r="B74" s="49" t="s">
        <v>67</v>
      </c>
      <c r="C74" s="76" t="s">
        <v>30</v>
      </c>
      <c r="D74" s="76" t="s">
        <v>50</v>
      </c>
      <c r="E74" s="75" t="s">
        <v>123</v>
      </c>
      <c r="F74" s="75" t="s">
        <v>55</v>
      </c>
      <c r="G74" s="198">
        <v>20</v>
      </c>
      <c r="H74" s="154"/>
      <c r="I74" s="38"/>
      <c r="J74" s="39"/>
      <c r="K74" s="22"/>
    </row>
    <row r="75" spans="1:11" s="6" customFormat="1" ht="30" customHeight="1">
      <c r="A75" s="48"/>
      <c r="B75" s="49" t="s">
        <v>119</v>
      </c>
      <c r="C75" s="109" t="s">
        <v>30</v>
      </c>
      <c r="D75" s="109" t="s">
        <v>50</v>
      </c>
      <c r="E75" s="110" t="s">
        <v>118</v>
      </c>
      <c r="F75" s="92"/>
      <c r="G75" s="198">
        <f>G76+G80</f>
        <v>2100</v>
      </c>
      <c r="H75" s="154"/>
      <c r="I75" s="38"/>
      <c r="J75" s="39"/>
      <c r="K75" s="41">
        <v>100</v>
      </c>
    </row>
    <row r="76" spans="1:11" s="6" customFormat="1" ht="66.75" customHeight="1">
      <c r="A76" s="71"/>
      <c r="B76" s="74" t="s">
        <v>139</v>
      </c>
      <c r="C76" s="61">
        <v>903</v>
      </c>
      <c r="D76" s="62" t="s">
        <v>50</v>
      </c>
      <c r="E76" s="75" t="s">
        <v>120</v>
      </c>
      <c r="F76" s="64"/>
      <c r="G76" s="202">
        <f>G77</f>
        <v>1800</v>
      </c>
      <c r="H76" s="155"/>
      <c r="I76" s="39"/>
      <c r="J76" s="39"/>
      <c r="K76" s="41">
        <v>100</v>
      </c>
    </row>
    <row r="77" spans="1:11" s="6" customFormat="1" ht="72.75" customHeight="1">
      <c r="A77" s="47"/>
      <c r="B77" s="74" t="s">
        <v>122</v>
      </c>
      <c r="C77" s="61">
        <v>903</v>
      </c>
      <c r="D77" s="62" t="s">
        <v>50</v>
      </c>
      <c r="E77" s="75" t="s">
        <v>121</v>
      </c>
      <c r="F77" s="64"/>
      <c r="G77" s="202">
        <f>G78</f>
        <v>1800</v>
      </c>
      <c r="H77" s="155"/>
      <c r="I77" s="39"/>
      <c r="J77" s="39"/>
      <c r="K77" s="41">
        <v>100</v>
      </c>
    </row>
    <row r="78" spans="1:11" s="6" customFormat="1" ht="49.5" customHeight="1">
      <c r="A78" s="48"/>
      <c r="B78" s="49" t="s">
        <v>66</v>
      </c>
      <c r="C78" s="61">
        <v>903</v>
      </c>
      <c r="D78" s="62" t="s">
        <v>50</v>
      </c>
      <c r="E78" s="75" t="s">
        <v>121</v>
      </c>
      <c r="F78" s="63">
        <v>200</v>
      </c>
      <c r="G78" s="202">
        <f>G79</f>
        <v>1800</v>
      </c>
      <c r="H78" s="155"/>
      <c r="I78" s="39"/>
      <c r="J78" s="39"/>
      <c r="K78" s="41">
        <v>100</v>
      </c>
    </row>
    <row r="79" spans="1:11" s="6" customFormat="1" ht="45" customHeight="1">
      <c r="A79" s="51"/>
      <c r="B79" s="49" t="s">
        <v>67</v>
      </c>
      <c r="C79" s="61">
        <v>903</v>
      </c>
      <c r="D79" s="62" t="s">
        <v>50</v>
      </c>
      <c r="E79" s="75" t="s">
        <v>121</v>
      </c>
      <c r="F79" s="63">
        <v>240</v>
      </c>
      <c r="G79" s="203">
        <v>1800</v>
      </c>
      <c r="H79" s="155"/>
      <c r="I79" s="39"/>
      <c r="J79" s="39"/>
      <c r="K79" s="41">
        <v>100</v>
      </c>
    </row>
    <row r="80" spans="1:11" s="6" customFormat="1" ht="46.5" customHeight="1">
      <c r="A80" s="158"/>
      <c r="B80" s="49" t="s">
        <v>207</v>
      </c>
      <c r="C80" s="174">
        <v>903</v>
      </c>
      <c r="D80" s="175" t="s">
        <v>50</v>
      </c>
      <c r="E80" s="75" t="s">
        <v>208</v>
      </c>
      <c r="F80" s="64"/>
      <c r="G80" s="202">
        <f>G81</f>
        <v>300</v>
      </c>
      <c r="H80" s="155"/>
      <c r="I80" s="39"/>
      <c r="J80" s="39"/>
      <c r="K80" s="41">
        <v>100</v>
      </c>
    </row>
    <row r="81" spans="1:11" s="6" customFormat="1" ht="63.75" customHeight="1">
      <c r="A81" s="158"/>
      <c r="B81" s="49" t="s">
        <v>209</v>
      </c>
      <c r="C81" s="174">
        <v>903</v>
      </c>
      <c r="D81" s="175" t="s">
        <v>50</v>
      </c>
      <c r="E81" s="75" t="s">
        <v>210</v>
      </c>
      <c r="F81" s="176"/>
      <c r="G81" s="202">
        <f>G83</f>
        <v>300</v>
      </c>
      <c r="H81" s="155"/>
      <c r="I81" s="39"/>
      <c r="J81" s="39"/>
      <c r="K81" s="41">
        <v>100</v>
      </c>
    </row>
    <row r="82" spans="1:11" s="6" customFormat="1" ht="49.5" customHeight="1">
      <c r="A82" s="158"/>
      <c r="B82" s="49" t="s">
        <v>66</v>
      </c>
      <c r="C82" s="174">
        <v>903</v>
      </c>
      <c r="D82" s="175" t="s">
        <v>50</v>
      </c>
      <c r="E82" s="75" t="s">
        <v>210</v>
      </c>
      <c r="F82" s="176">
        <v>200</v>
      </c>
      <c r="G82" s="202">
        <f>G83</f>
        <v>300</v>
      </c>
      <c r="H82" s="155"/>
      <c r="I82" s="39"/>
      <c r="J82" s="39"/>
      <c r="K82" s="41">
        <v>100</v>
      </c>
    </row>
    <row r="83" spans="1:11" s="6" customFormat="1" ht="46.5" customHeight="1">
      <c r="A83" s="158"/>
      <c r="B83" s="49" t="s">
        <v>67</v>
      </c>
      <c r="C83" s="174">
        <v>903</v>
      </c>
      <c r="D83" s="175" t="s">
        <v>50</v>
      </c>
      <c r="E83" s="75" t="s">
        <v>210</v>
      </c>
      <c r="F83" s="176">
        <v>240</v>
      </c>
      <c r="G83" s="202">
        <v>300</v>
      </c>
      <c r="H83" s="155"/>
      <c r="I83" s="39"/>
      <c r="J83" s="39"/>
      <c r="K83" s="21"/>
    </row>
    <row r="84" spans="1:11" s="6" customFormat="1" ht="35.25" customHeight="1" hidden="1">
      <c r="A84" s="158"/>
      <c r="B84" s="184" t="s">
        <v>101</v>
      </c>
      <c r="C84" s="185" t="s">
        <v>30</v>
      </c>
      <c r="D84" s="185" t="s">
        <v>102</v>
      </c>
      <c r="E84" s="186"/>
      <c r="F84" s="186"/>
      <c r="G84" s="204">
        <f>G85</f>
        <v>0</v>
      </c>
      <c r="H84" s="155"/>
      <c r="I84" s="39"/>
      <c r="J84" s="39"/>
      <c r="K84" s="42"/>
    </row>
    <row r="85" spans="1:11" s="6" customFormat="1" ht="51.75" customHeight="1" hidden="1">
      <c r="A85" s="158"/>
      <c r="B85" s="187" t="s">
        <v>75</v>
      </c>
      <c r="C85" s="162">
        <v>903</v>
      </c>
      <c r="D85" s="163" t="s">
        <v>102</v>
      </c>
      <c r="E85" s="188" t="s">
        <v>74</v>
      </c>
      <c r="F85" s="189"/>
      <c r="G85" s="204">
        <f>G86</f>
        <v>0</v>
      </c>
      <c r="H85" s="156"/>
      <c r="I85" s="9"/>
      <c r="J85" s="9"/>
      <c r="K85" s="42"/>
    </row>
    <row r="86" spans="1:11" s="6" customFormat="1" ht="39" customHeight="1" hidden="1">
      <c r="A86" s="158"/>
      <c r="B86" s="190" t="s">
        <v>11</v>
      </c>
      <c r="C86" s="191">
        <v>903</v>
      </c>
      <c r="D86" s="163" t="s">
        <v>102</v>
      </c>
      <c r="E86" s="188" t="s">
        <v>93</v>
      </c>
      <c r="F86" s="189"/>
      <c r="G86" s="204">
        <f>G87</f>
        <v>0</v>
      </c>
      <c r="H86" s="156"/>
      <c r="I86" s="9"/>
      <c r="J86" s="9"/>
      <c r="K86" s="42"/>
    </row>
    <row r="87" spans="1:11" s="6" customFormat="1" ht="70.5" customHeight="1" hidden="1">
      <c r="A87" s="158"/>
      <c r="B87" s="159" t="s">
        <v>100</v>
      </c>
      <c r="C87" s="160" t="s">
        <v>30</v>
      </c>
      <c r="D87" s="160" t="s">
        <v>102</v>
      </c>
      <c r="E87" s="182" t="s">
        <v>97</v>
      </c>
      <c r="F87" s="161"/>
      <c r="G87" s="205">
        <f>G88</f>
        <v>0</v>
      </c>
      <c r="H87" s="156"/>
      <c r="I87" s="9"/>
      <c r="J87" s="9"/>
      <c r="K87" s="42"/>
    </row>
    <row r="88" spans="1:11" s="6" customFormat="1" ht="45.75" customHeight="1" hidden="1">
      <c r="A88" s="158"/>
      <c r="B88" s="159" t="s">
        <v>66</v>
      </c>
      <c r="C88" s="160" t="s">
        <v>30</v>
      </c>
      <c r="D88" s="160" t="s">
        <v>102</v>
      </c>
      <c r="E88" s="161" t="s">
        <v>97</v>
      </c>
      <c r="F88" s="161" t="s">
        <v>54</v>
      </c>
      <c r="G88" s="206">
        <f>G89</f>
        <v>0</v>
      </c>
      <c r="H88" s="156"/>
      <c r="I88" s="9"/>
      <c r="J88" s="9"/>
      <c r="K88" s="42"/>
    </row>
    <row r="89" spans="1:11" s="6" customFormat="1" ht="45" customHeight="1" hidden="1">
      <c r="A89" s="158"/>
      <c r="B89" s="159" t="s">
        <v>67</v>
      </c>
      <c r="C89" s="160" t="s">
        <v>30</v>
      </c>
      <c r="D89" s="160" t="s">
        <v>102</v>
      </c>
      <c r="E89" s="161" t="s">
        <v>97</v>
      </c>
      <c r="F89" s="161" t="s">
        <v>55</v>
      </c>
      <c r="G89" s="207">
        <v>0</v>
      </c>
      <c r="H89" s="156"/>
      <c r="I89" s="9"/>
      <c r="J89" s="9"/>
      <c r="K89" s="42"/>
    </row>
    <row r="90" spans="1:11" ht="27.75" customHeight="1">
      <c r="A90" s="66"/>
      <c r="B90" s="65" t="s">
        <v>19</v>
      </c>
      <c r="C90" s="93" t="s">
        <v>30</v>
      </c>
      <c r="D90" s="93" t="s">
        <v>18</v>
      </c>
      <c r="E90" s="94"/>
      <c r="F90" s="94"/>
      <c r="G90" s="194">
        <f>G91+G96+G112</f>
        <v>1011.8</v>
      </c>
      <c r="H90" s="156"/>
      <c r="I90" s="9"/>
      <c r="J90" s="9"/>
      <c r="K90" s="42"/>
    </row>
    <row r="91" spans="1:11" ht="36" customHeight="1">
      <c r="A91" s="51"/>
      <c r="B91" s="67" t="s">
        <v>21</v>
      </c>
      <c r="C91" s="95" t="s">
        <v>30</v>
      </c>
      <c r="D91" s="95" t="s">
        <v>20</v>
      </c>
      <c r="E91" s="96"/>
      <c r="F91" s="96"/>
      <c r="G91" s="197">
        <f>G92</f>
        <v>51</v>
      </c>
      <c r="H91" s="156"/>
      <c r="I91" s="9"/>
      <c r="J91" s="9"/>
      <c r="K91" s="9"/>
    </row>
    <row r="92" spans="1:11" ht="31.5" customHeight="1">
      <c r="A92" s="51"/>
      <c r="B92" s="69" t="s">
        <v>60</v>
      </c>
      <c r="C92" s="76" t="s">
        <v>30</v>
      </c>
      <c r="D92" s="76" t="s">
        <v>20</v>
      </c>
      <c r="E92" s="75" t="s">
        <v>76</v>
      </c>
      <c r="F92" s="75"/>
      <c r="G92" s="198">
        <f>G93</f>
        <v>51</v>
      </c>
      <c r="H92" s="156"/>
      <c r="I92" s="9"/>
      <c r="J92" s="9"/>
      <c r="K92" s="9"/>
    </row>
    <row r="93" spans="1:11" ht="33" customHeight="1">
      <c r="A93" s="51"/>
      <c r="B93" s="69" t="s">
        <v>111</v>
      </c>
      <c r="C93" s="76" t="s">
        <v>30</v>
      </c>
      <c r="D93" s="76" t="s">
        <v>20</v>
      </c>
      <c r="E93" s="75" t="s">
        <v>110</v>
      </c>
      <c r="F93" s="75"/>
      <c r="G93" s="198">
        <f>G94</f>
        <v>51</v>
      </c>
      <c r="H93" s="156"/>
      <c r="I93" s="9"/>
      <c r="J93" s="9"/>
      <c r="K93" s="9"/>
    </row>
    <row r="94" spans="1:11" ht="55.5" customHeight="1">
      <c r="A94" s="51"/>
      <c r="B94" s="49" t="s">
        <v>66</v>
      </c>
      <c r="C94" s="76" t="s">
        <v>30</v>
      </c>
      <c r="D94" s="76" t="s">
        <v>20</v>
      </c>
      <c r="E94" s="75" t="s">
        <v>110</v>
      </c>
      <c r="F94" s="75" t="s">
        <v>54</v>
      </c>
      <c r="G94" s="198">
        <f>G95</f>
        <v>51</v>
      </c>
      <c r="H94" s="156"/>
      <c r="I94" s="9"/>
      <c r="J94" s="9"/>
      <c r="K94" s="9"/>
    </row>
    <row r="95" spans="1:11" ht="46.5" customHeight="1">
      <c r="A95" s="51"/>
      <c r="B95" s="49" t="s">
        <v>67</v>
      </c>
      <c r="C95" s="76" t="s">
        <v>30</v>
      </c>
      <c r="D95" s="76" t="s">
        <v>20</v>
      </c>
      <c r="E95" s="75" t="s">
        <v>110</v>
      </c>
      <c r="F95" s="75" t="s">
        <v>55</v>
      </c>
      <c r="G95" s="198">
        <v>51</v>
      </c>
      <c r="H95" s="156"/>
      <c r="I95" s="9"/>
      <c r="J95" s="9"/>
      <c r="K95" s="9"/>
    </row>
    <row r="96" spans="1:11" ht="36" customHeight="1">
      <c r="A96" s="51"/>
      <c r="B96" s="68" t="s">
        <v>23</v>
      </c>
      <c r="C96" s="76" t="s">
        <v>30</v>
      </c>
      <c r="D96" s="95" t="s">
        <v>22</v>
      </c>
      <c r="E96" s="75"/>
      <c r="F96" s="75"/>
      <c r="G96" s="194">
        <f>G98+G101</f>
        <v>65</v>
      </c>
      <c r="H96" s="156"/>
      <c r="I96" s="9"/>
      <c r="J96" s="9"/>
      <c r="K96" s="9"/>
    </row>
    <row r="97" spans="1:11" ht="28.5" customHeight="1">
      <c r="A97" s="51"/>
      <c r="B97" s="69" t="s">
        <v>124</v>
      </c>
      <c r="C97" s="76" t="s">
        <v>30</v>
      </c>
      <c r="D97" s="76" t="s">
        <v>22</v>
      </c>
      <c r="E97" s="75" t="s">
        <v>125</v>
      </c>
      <c r="F97" s="75"/>
      <c r="G97" s="198">
        <f>G98</f>
        <v>5</v>
      </c>
      <c r="H97" s="156"/>
      <c r="I97" s="9"/>
      <c r="J97" s="9"/>
      <c r="K97" s="9"/>
    </row>
    <row r="98" spans="1:11" ht="34.5" customHeight="1">
      <c r="A98" s="51"/>
      <c r="B98" s="69" t="s">
        <v>126</v>
      </c>
      <c r="C98" s="76" t="s">
        <v>30</v>
      </c>
      <c r="D98" s="76" t="s">
        <v>22</v>
      </c>
      <c r="E98" s="75" t="s">
        <v>127</v>
      </c>
      <c r="F98" s="75"/>
      <c r="G98" s="198">
        <f>G99</f>
        <v>5</v>
      </c>
      <c r="H98" s="156"/>
      <c r="I98" s="9"/>
      <c r="J98" s="9"/>
      <c r="K98" s="9"/>
    </row>
    <row r="99" spans="1:11" ht="50.25" customHeight="1">
      <c r="A99" s="51"/>
      <c r="B99" s="69" t="s">
        <v>66</v>
      </c>
      <c r="C99" s="76" t="s">
        <v>30</v>
      </c>
      <c r="D99" s="76" t="s">
        <v>22</v>
      </c>
      <c r="E99" s="75" t="s">
        <v>127</v>
      </c>
      <c r="F99" s="75" t="s">
        <v>54</v>
      </c>
      <c r="G99" s="198">
        <f>G100</f>
        <v>5</v>
      </c>
      <c r="H99" s="156"/>
      <c r="I99" s="9"/>
      <c r="J99" s="9"/>
      <c r="K99" s="9"/>
    </row>
    <row r="100" spans="1:11" ht="48.75" customHeight="1">
      <c r="A100" s="51"/>
      <c r="B100" s="69" t="s">
        <v>67</v>
      </c>
      <c r="C100" s="76" t="s">
        <v>30</v>
      </c>
      <c r="D100" s="76" t="s">
        <v>22</v>
      </c>
      <c r="E100" s="75" t="s">
        <v>127</v>
      </c>
      <c r="F100" s="75" t="s">
        <v>55</v>
      </c>
      <c r="G100" s="198">
        <v>5</v>
      </c>
      <c r="H100" s="156"/>
      <c r="I100" s="9"/>
      <c r="J100" s="9"/>
      <c r="K100" s="9"/>
    </row>
    <row r="101" spans="1:11" ht="30.75" customHeight="1">
      <c r="A101" s="51"/>
      <c r="B101" s="49" t="s">
        <v>119</v>
      </c>
      <c r="C101" s="109" t="s">
        <v>30</v>
      </c>
      <c r="D101" s="109" t="s">
        <v>22</v>
      </c>
      <c r="E101" s="110" t="s">
        <v>118</v>
      </c>
      <c r="F101" s="75"/>
      <c r="G101" s="198">
        <f>G102</f>
        <v>60</v>
      </c>
      <c r="H101" s="156"/>
      <c r="I101" s="9"/>
      <c r="J101" s="9"/>
      <c r="K101" s="9"/>
    </row>
    <row r="102" spans="1:11" ht="83.25" customHeight="1">
      <c r="A102" s="51"/>
      <c r="B102" s="49" t="s">
        <v>195</v>
      </c>
      <c r="C102" s="76" t="s">
        <v>30</v>
      </c>
      <c r="D102" s="76" t="s">
        <v>22</v>
      </c>
      <c r="E102" s="75" t="s">
        <v>128</v>
      </c>
      <c r="F102" s="75"/>
      <c r="G102" s="198">
        <f>G103+G106+G109</f>
        <v>60</v>
      </c>
      <c r="H102" s="156"/>
      <c r="I102" s="9"/>
      <c r="J102" s="9"/>
      <c r="K102" s="9"/>
    </row>
    <row r="103" spans="1:11" ht="39" customHeight="1">
      <c r="A103" s="51"/>
      <c r="B103" s="49" t="s">
        <v>149</v>
      </c>
      <c r="C103" s="76" t="s">
        <v>30</v>
      </c>
      <c r="D103" s="76" t="s">
        <v>22</v>
      </c>
      <c r="E103" s="75" t="s">
        <v>150</v>
      </c>
      <c r="F103" s="75"/>
      <c r="G103" s="198">
        <f>G104</f>
        <v>10</v>
      </c>
      <c r="H103" s="156"/>
      <c r="I103" s="9"/>
      <c r="J103" s="9"/>
      <c r="K103" s="9"/>
    </row>
    <row r="104" spans="1:11" ht="51" customHeight="1">
      <c r="A104" s="51"/>
      <c r="B104" s="49" t="s">
        <v>66</v>
      </c>
      <c r="C104" s="76" t="s">
        <v>30</v>
      </c>
      <c r="D104" s="76" t="s">
        <v>22</v>
      </c>
      <c r="E104" s="75" t="s">
        <v>150</v>
      </c>
      <c r="F104" s="75" t="s">
        <v>54</v>
      </c>
      <c r="G104" s="198">
        <f>G105</f>
        <v>10</v>
      </c>
      <c r="H104" s="156"/>
      <c r="I104" s="9"/>
      <c r="J104" s="9"/>
      <c r="K104" s="9"/>
    </row>
    <row r="105" spans="1:11" ht="51" customHeight="1">
      <c r="A105" s="51"/>
      <c r="B105" s="49" t="s">
        <v>67</v>
      </c>
      <c r="C105" s="76" t="s">
        <v>30</v>
      </c>
      <c r="D105" s="76" t="s">
        <v>22</v>
      </c>
      <c r="E105" s="75" t="s">
        <v>150</v>
      </c>
      <c r="F105" s="75" t="s">
        <v>55</v>
      </c>
      <c r="G105" s="198">
        <v>10</v>
      </c>
      <c r="H105" s="156"/>
      <c r="I105" s="9"/>
      <c r="J105" s="9"/>
      <c r="K105" s="9"/>
    </row>
    <row r="106" spans="1:11" ht="41.25" customHeight="1">
      <c r="A106" s="51"/>
      <c r="B106" s="49" t="s">
        <v>129</v>
      </c>
      <c r="C106" s="76" t="s">
        <v>30</v>
      </c>
      <c r="D106" s="76" t="s">
        <v>22</v>
      </c>
      <c r="E106" s="75" t="s">
        <v>130</v>
      </c>
      <c r="F106" s="75"/>
      <c r="G106" s="198">
        <f>G107</f>
        <v>20</v>
      </c>
      <c r="H106" s="43"/>
      <c r="I106" s="9"/>
      <c r="J106" s="9"/>
      <c r="K106" s="9"/>
    </row>
    <row r="107" spans="1:11" ht="49.5" customHeight="1">
      <c r="A107" s="51"/>
      <c r="B107" s="49" t="s">
        <v>66</v>
      </c>
      <c r="C107" s="76" t="s">
        <v>30</v>
      </c>
      <c r="D107" s="76" t="s">
        <v>22</v>
      </c>
      <c r="E107" s="75" t="s">
        <v>130</v>
      </c>
      <c r="F107" s="75" t="s">
        <v>54</v>
      </c>
      <c r="G107" s="198">
        <f>G108</f>
        <v>20</v>
      </c>
      <c r="H107" s="43"/>
      <c r="I107" s="9"/>
      <c r="J107" s="9"/>
      <c r="K107" s="9"/>
    </row>
    <row r="108" spans="1:11" ht="49.5" customHeight="1">
      <c r="A108" s="51"/>
      <c r="B108" s="49" t="s">
        <v>67</v>
      </c>
      <c r="C108" s="76" t="s">
        <v>30</v>
      </c>
      <c r="D108" s="76" t="s">
        <v>22</v>
      </c>
      <c r="E108" s="75" t="s">
        <v>130</v>
      </c>
      <c r="F108" s="75" t="s">
        <v>55</v>
      </c>
      <c r="G108" s="198">
        <v>20</v>
      </c>
      <c r="H108" s="43"/>
      <c r="I108" s="9"/>
      <c r="J108" s="9"/>
      <c r="K108" s="9"/>
    </row>
    <row r="109" spans="1:11" ht="53.25" customHeight="1">
      <c r="A109" s="51"/>
      <c r="B109" s="49" t="s">
        <v>153</v>
      </c>
      <c r="C109" s="76" t="s">
        <v>30</v>
      </c>
      <c r="D109" s="76" t="s">
        <v>22</v>
      </c>
      <c r="E109" s="75" t="s">
        <v>154</v>
      </c>
      <c r="F109" s="75"/>
      <c r="G109" s="198">
        <f>G110</f>
        <v>30</v>
      </c>
      <c r="H109" s="43"/>
      <c r="I109" s="9"/>
      <c r="J109" s="9"/>
      <c r="K109" s="9"/>
    </row>
    <row r="110" spans="1:11" ht="49.5" customHeight="1">
      <c r="A110" s="48"/>
      <c r="B110" s="49" t="s">
        <v>66</v>
      </c>
      <c r="C110" s="76" t="s">
        <v>30</v>
      </c>
      <c r="D110" s="76" t="s">
        <v>22</v>
      </c>
      <c r="E110" s="75" t="s">
        <v>154</v>
      </c>
      <c r="F110" s="75" t="s">
        <v>54</v>
      </c>
      <c r="G110" s="198">
        <f>G111</f>
        <v>30</v>
      </c>
      <c r="H110" s="43"/>
      <c r="I110" s="9"/>
      <c r="J110" s="9"/>
      <c r="K110" s="9"/>
    </row>
    <row r="111" spans="1:11" ht="48.75" customHeight="1">
      <c r="A111" s="71"/>
      <c r="B111" s="49" t="s">
        <v>67</v>
      </c>
      <c r="C111" s="76" t="s">
        <v>30</v>
      </c>
      <c r="D111" s="76" t="s">
        <v>22</v>
      </c>
      <c r="E111" s="75" t="s">
        <v>154</v>
      </c>
      <c r="F111" s="75" t="s">
        <v>55</v>
      </c>
      <c r="G111" s="198">
        <v>30</v>
      </c>
      <c r="H111" s="43"/>
      <c r="I111" s="9"/>
      <c r="J111" s="9"/>
      <c r="K111" s="9"/>
    </row>
    <row r="112" spans="1:11" ht="35.25" customHeight="1">
      <c r="A112" s="47"/>
      <c r="B112" s="68" t="s">
        <v>24</v>
      </c>
      <c r="C112" s="76" t="s">
        <v>30</v>
      </c>
      <c r="D112" s="76" t="s">
        <v>25</v>
      </c>
      <c r="E112" s="75"/>
      <c r="F112" s="75"/>
      <c r="G112" s="197">
        <f>G113+G125</f>
        <v>895.8</v>
      </c>
      <c r="H112" s="43"/>
      <c r="I112" s="9"/>
      <c r="J112" s="9"/>
      <c r="K112" s="9"/>
    </row>
    <row r="113" spans="1:11" ht="36" customHeight="1">
      <c r="A113" s="47"/>
      <c r="B113" s="70" t="s">
        <v>38</v>
      </c>
      <c r="C113" s="76" t="s">
        <v>30</v>
      </c>
      <c r="D113" s="76" t="s">
        <v>25</v>
      </c>
      <c r="E113" s="75" t="s">
        <v>77</v>
      </c>
      <c r="F113" s="75"/>
      <c r="G113" s="198">
        <f>G114+G122+G119</f>
        <v>875.8</v>
      </c>
      <c r="H113" s="43"/>
      <c r="I113" s="9"/>
      <c r="J113" s="9"/>
      <c r="K113" s="9"/>
    </row>
    <row r="114" spans="1:11" ht="36" customHeight="1">
      <c r="A114" s="47"/>
      <c r="B114" s="70" t="s">
        <v>26</v>
      </c>
      <c r="C114" s="80" t="s">
        <v>30</v>
      </c>
      <c r="D114" s="80" t="s">
        <v>25</v>
      </c>
      <c r="E114" s="81" t="s">
        <v>78</v>
      </c>
      <c r="F114" s="81"/>
      <c r="G114" s="195">
        <f>G115+G117</f>
        <v>510.5</v>
      </c>
      <c r="H114" s="43"/>
      <c r="I114" s="9"/>
      <c r="J114" s="9"/>
      <c r="K114" s="9"/>
    </row>
    <row r="115" spans="1:11" ht="49.5" customHeight="1">
      <c r="A115" s="47"/>
      <c r="B115" s="49" t="s">
        <v>66</v>
      </c>
      <c r="C115" s="76" t="s">
        <v>30</v>
      </c>
      <c r="D115" s="76" t="s">
        <v>25</v>
      </c>
      <c r="E115" s="75" t="s">
        <v>78</v>
      </c>
      <c r="F115" s="75" t="s">
        <v>54</v>
      </c>
      <c r="G115" s="198">
        <f>G116</f>
        <v>510.5</v>
      </c>
      <c r="H115" s="43"/>
      <c r="I115" s="9"/>
      <c r="J115" s="9"/>
      <c r="K115" s="9"/>
    </row>
    <row r="116" spans="1:11" ht="45" customHeight="1">
      <c r="A116" s="48"/>
      <c r="B116" s="49" t="s">
        <v>67</v>
      </c>
      <c r="C116" s="76" t="s">
        <v>30</v>
      </c>
      <c r="D116" s="76" t="s">
        <v>25</v>
      </c>
      <c r="E116" s="75" t="s">
        <v>78</v>
      </c>
      <c r="F116" s="75" t="s">
        <v>55</v>
      </c>
      <c r="G116" s="198">
        <v>510.5</v>
      </c>
      <c r="H116" s="43"/>
      <c r="I116" s="9"/>
      <c r="J116" s="9"/>
      <c r="K116" s="9"/>
    </row>
    <row r="117" spans="1:11" ht="36" customHeight="1" hidden="1">
      <c r="A117" s="48"/>
      <c r="B117" s="49" t="s">
        <v>56</v>
      </c>
      <c r="C117" s="76" t="s">
        <v>30</v>
      </c>
      <c r="D117" s="76" t="s">
        <v>25</v>
      </c>
      <c r="E117" s="75" t="s">
        <v>78</v>
      </c>
      <c r="F117" s="75" t="s">
        <v>58</v>
      </c>
      <c r="G117" s="198">
        <f>G118</f>
        <v>0</v>
      </c>
      <c r="H117" s="43"/>
      <c r="I117" s="9"/>
      <c r="J117" s="9"/>
      <c r="K117" s="9"/>
    </row>
    <row r="118" spans="1:11" ht="33.75" customHeight="1" hidden="1">
      <c r="A118" s="72"/>
      <c r="B118" s="49" t="s">
        <v>57</v>
      </c>
      <c r="C118" s="76" t="s">
        <v>30</v>
      </c>
      <c r="D118" s="76" t="s">
        <v>25</v>
      </c>
      <c r="E118" s="75" t="s">
        <v>78</v>
      </c>
      <c r="F118" s="75" t="s">
        <v>59</v>
      </c>
      <c r="G118" s="198">
        <v>0</v>
      </c>
      <c r="H118" s="43"/>
      <c r="I118" s="9"/>
      <c r="J118" s="9"/>
      <c r="K118" s="9"/>
    </row>
    <row r="119" spans="1:11" ht="30" customHeight="1">
      <c r="A119" s="48"/>
      <c r="B119" s="49" t="s">
        <v>151</v>
      </c>
      <c r="C119" s="76" t="s">
        <v>30</v>
      </c>
      <c r="D119" s="76" t="s">
        <v>25</v>
      </c>
      <c r="E119" s="75" t="s">
        <v>152</v>
      </c>
      <c r="F119" s="75"/>
      <c r="G119" s="198">
        <f>G120</f>
        <v>35</v>
      </c>
      <c r="H119" s="43"/>
      <c r="I119" s="9"/>
      <c r="J119" s="9"/>
      <c r="K119" s="9"/>
    </row>
    <row r="120" spans="1:11" ht="44.25" customHeight="1">
      <c r="A120" s="48"/>
      <c r="B120" s="49" t="s">
        <v>66</v>
      </c>
      <c r="C120" s="76" t="s">
        <v>30</v>
      </c>
      <c r="D120" s="76" t="s">
        <v>25</v>
      </c>
      <c r="E120" s="75" t="s">
        <v>152</v>
      </c>
      <c r="F120" s="75" t="s">
        <v>54</v>
      </c>
      <c r="G120" s="198">
        <f>G121</f>
        <v>35</v>
      </c>
      <c r="H120" s="43"/>
      <c r="I120" s="9"/>
      <c r="J120" s="9"/>
      <c r="K120" s="9"/>
    </row>
    <row r="121" spans="1:11" ht="41.25" customHeight="1">
      <c r="A121" s="48"/>
      <c r="B121" s="49" t="s">
        <v>66</v>
      </c>
      <c r="C121" s="76" t="s">
        <v>30</v>
      </c>
      <c r="D121" s="76" t="s">
        <v>25</v>
      </c>
      <c r="E121" s="75" t="s">
        <v>152</v>
      </c>
      <c r="F121" s="75" t="s">
        <v>55</v>
      </c>
      <c r="G121" s="198">
        <v>35</v>
      </c>
      <c r="H121" s="43"/>
      <c r="I121" s="9"/>
      <c r="J121" s="9"/>
      <c r="K121" s="9"/>
    </row>
    <row r="122" spans="1:11" ht="49.5" customHeight="1">
      <c r="A122" s="48"/>
      <c r="B122" s="103" t="s">
        <v>112</v>
      </c>
      <c r="C122" s="76" t="s">
        <v>30</v>
      </c>
      <c r="D122" s="76" t="s">
        <v>25</v>
      </c>
      <c r="E122" s="75" t="s">
        <v>79</v>
      </c>
      <c r="F122" s="75"/>
      <c r="G122" s="199">
        <f>G123</f>
        <v>330.3</v>
      </c>
      <c r="H122" s="43"/>
      <c r="I122" s="9"/>
      <c r="J122" s="9"/>
      <c r="K122" s="9"/>
    </row>
    <row r="123" spans="1:11" ht="49.5" customHeight="1">
      <c r="A123" s="48"/>
      <c r="B123" s="49" t="s">
        <v>66</v>
      </c>
      <c r="C123" s="76" t="s">
        <v>30</v>
      </c>
      <c r="D123" s="76" t="s">
        <v>25</v>
      </c>
      <c r="E123" s="75" t="s">
        <v>79</v>
      </c>
      <c r="F123" s="75" t="s">
        <v>54</v>
      </c>
      <c r="G123" s="199">
        <f>G124</f>
        <v>330.3</v>
      </c>
      <c r="H123" s="43"/>
      <c r="I123" s="9"/>
      <c r="J123" s="9"/>
      <c r="K123" s="9"/>
    </row>
    <row r="124" spans="1:11" ht="43.5" customHeight="1">
      <c r="A124" s="48"/>
      <c r="B124" s="49" t="s">
        <v>66</v>
      </c>
      <c r="C124" s="76" t="s">
        <v>30</v>
      </c>
      <c r="D124" s="76" t="s">
        <v>25</v>
      </c>
      <c r="E124" s="75" t="s">
        <v>79</v>
      </c>
      <c r="F124" s="75" t="s">
        <v>55</v>
      </c>
      <c r="G124" s="198">
        <v>330.3</v>
      </c>
      <c r="H124" s="43"/>
      <c r="I124" s="9"/>
      <c r="J124" s="9"/>
      <c r="K124" s="9"/>
    </row>
    <row r="125" spans="1:11" ht="33.75" customHeight="1">
      <c r="A125" s="48"/>
      <c r="B125" s="49" t="s">
        <v>119</v>
      </c>
      <c r="C125" s="109" t="s">
        <v>30</v>
      </c>
      <c r="D125" s="109" t="s">
        <v>25</v>
      </c>
      <c r="E125" s="110" t="s">
        <v>118</v>
      </c>
      <c r="F125" s="75"/>
      <c r="G125" s="198">
        <f>G126</f>
        <v>20</v>
      </c>
      <c r="H125" s="43"/>
      <c r="I125" s="9"/>
      <c r="J125" s="9"/>
      <c r="K125" s="9"/>
    </row>
    <row r="126" spans="1:11" ht="87.75" customHeight="1">
      <c r="A126" s="48"/>
      <c r="B126" s="49" t="s">
        <v>211</v>
      </c>
      <c r="C126" s="76" t="s">
        <v>30</v>
      </c>
      <c r="D126" s="76" t="s">
        <v>25</v>
      </c>
      <c r="E126" s="75" t="s">
        <v>131</v>
      </c>
      <c r="F126" s="75"/>
      <c r="G126" s="198">
        <f>G127</f>
        <v>20</v>
      </c>
      <c r="H126" s="43"/>
      <c r="I126" s="9"/>
      <c r="J126" s="9"/>
      <c r="K126" s="9"/>
    </row>
    <row r="127" spans="1:11" ht="33" customHeight="1">
      <c r="A127" s="48"/>
      <c r="B127" s="49" t="s">
        <v>132</v>
      </c>
      <c r="C127" s="76" t="s">
        <v>30</v>
      </c>
      <c r="D127" s="76" t="s">
        <v>25</v>
      </c>
      <c r="E127" s="75" t="s">
        <v>133</v>
      </c>
      <c r="F127" s="75"/>
      <c r="G127" s="198">
        <f>G128</f>
        <v>20</v>
      </c>
      <c r="H127" s="43"/>
      <c r="I127" s="9"/>
      <c r="J127" s="9"/>
      <c r="K127" s="9"/>
    </row>
    <row r="128" spans="1:11" ht="49.5" customHeight="1">
      <c r="A128" s="48"/>
      <c r="B128" s="49" t="s">
        <v>66</v>
      </c>
      <c r="C128" s="76" t="s">
        <v>30</v>
      </c>
      <c r="D128" s="76" t="s">
        <v>25</v>
      </c>
      <c r="E128" s="75" t="s">
        <v>133</v>
      </c>
      <c r="F128" s="75" t="s">
        <v>54</v>
      </c>
      <c r="G128" s="198">
        <f>G129</f>
        <v>20</v>
      </c>
      <c r="H128" s="43"/>
      <c r="I128" s="9"/>
      <c r="J128" s="9"/>
      <c r="K128" s="9"/>
    </row>
    <row r="129" spans="1:11" ht="49.5" customHeight="1">
      <c r="A129" s="48"/>
      <c r="B129" s="49" t="s">
        <v>67</v>
      </c>
      <c r="C129" s="76" t="s">
        <v>30</v>
      </c>
      <c r="D129" s="76" t="s">
        <v>25</v>
      </c>
      <c r="E129" s="75" t="s">
        <v>133</v>
      </c>
      <c r="F129" s="75" t="s">
        <v>55</v>
      </c>
      <c r="G129" s="198">
        <v>20</v>
      </c>
      <c r="H129" s="43"/>
      <c r="I129" s="9"/>
      <c r="J129" s="9"/>
      <c r="K129" s="9"/>
    </row>
    <row r="130" spans="1:11" ht="39.75" customHeight="1">
      <c r="A130" s="48"/>
      <c r="B130" s="132" t="s">
        <v>44</v>
      </c>
      <c r="C130" s="135" t="s">
        <v>30</v>
      </c>
      <c r="D130" s="135" t="s">
        <v>42</v>
      </c>
      <c r="E130" s="136"/>
      <c r="F130" s="136"/>
      <c r="G130" s="194">
        <f>G131+G136</f>
        <v>715.2</v>
      </c>
      <c r="H130" s="43"/>
      <c r="I130" s="9"/>
      <c r="J130" s="9"/>
      <c r="K130" s="9"/>
    </row>
    <row r="131" spans="1:11" ht="41.25" customHeight="1">
      <c r="A131" s="48"/>
      <c r="B131" s="104" t="s">
        <v>51</v>
      </c>
      <c r="C131" s="77" t="s">
        <v>30</v>
      </c>
      <c r="D131" s="77" t="s">
        <v>43</v>
      </c>
      <c r="E131" s="79" t="s">
        <v>5</v>
      </c>
      <c r="F131" s="79" t="s">
        <v>5</v>
      </c>
      <c r="G131" s="200">
        <f>G132</f>
        <v>692.2</v>
      </c>
      <c r="H131" s="43"/>
      <c r="I131" s="9"/>
      <c r="J131" s="9"/>
      <c r="K131" s="9"/>
    </row>
    <row r="132" spans="1:11" ht="42.75" customHeight="1">
      <c r="A132" s="48"/>
      <c r="B132" s="49" t="s">
        <v>15</v>
      </c>
      <c r="C132" s="76" t="s">
        <v>30</v>
      </c>
      <c r="D132" s="76" t="s">
        <v>43</v>
      </c>
      <c r="E132" s="75" t="s">
        <v>80</v>
      </c>
      <c r="F132" s="75" t="s">
        <v>5</v>
      </c>
      <c r="G132" s="198">
        <f>G133</f>
        <v>692.2</v>
      </c>
      <c r="H132" s="43"/>
      <c r="I132" s="9"/>
      <c r="J132" s="9"/>
      <c r="K132" s="9"/>
    </row>
    <row r="133" spans="1:11" ht="125.25" customHeight="1">
      <c r="A133" s="48"/>
      <c r="B133" s="105" t="s">
        <v>39</v>
      </c>
      <c r="C133" s="76" t="s">
        <v>30</v>
      </c>
      <c r="D133" s="76" t="s">
        <v>43</v>
      </c>
      <c r="E133" s="75" t="s">
        <v>81</v>
      </c>
      <c r="F133" s="75" t="s">
        <v>5</v>
      </c>
      <c r="G133" s="198">
        <f>G135</f>
        <v>692.2</v>
      </c>
      <c r="H133" s="43"/>
      <c r="I133" s="9"/>
      <c r="J133" s="9"/>
      <c r="K133" s="9"/>
    </row>
    <row r="134" spans="1:10" ht="33" customHeight="1">
      <c r="A134" s="48"/>
      <c r="B134" s="105" t="s">
        <v>62</v>
      </c>
      <c r="C134" s="76" t="s">
        <v>30</v>
      </c>
      <c r="D134" s="76" t="s">
        <v>43</v>
      </c>
      <c r="E134" s="75" t="s">
        <v>81</v>
      </c>
      <c r="F134" s="75" t="s">
        <v>61</v>
      </c>
      <c r="G134" s="198">
        <f>G135</f>
        <v>692.2</v>
      </c>
      <c r="H134" s="9"/>
      <c r="I134" s="9"/>
      <c r="J134" s="9"/>
    </row>
    <row r="135" spans="1:8" ht="39.75" customHeight="1">
      <c r="A135" s="48"/>
      <c r="B135" s="49" t="s">
        <v>15</v>
      </c>
      <c r="C135" s="76" t="s">
        <v>30</v>
      </c>
      <c r="D135" s="76" t="s">
        <v>43</v>
      </c>
      <c r="E135" s="75" t="s">
        <v>81</v>
      </c>
      <c r="F135" s="75" t="s">
        <v>48</v>
      </c>
      <c r="G135" s="198">
        <v>692.2</v>
      </c>
      <c r="H135"/>
    </row>
    <row r="136" spans="1:8" ht="29.25" customHeight="1">
      <c r="A136" s="48"/>
      <c r="B136" s="106" t="s">
        <v>65</v>
      </c>
      <c r="C136" s="76" t="s">
        <v>30</v>
      </c>
      <c r="D136" s="76" t="s">
        <v>64</v>
      </c>
      <c r="E136" s="75"/>
      <c r="F136" s="75"/>
      <c r="G136" s="198">
        <f>G137</f>
        <v>23</v>
      </c>
      <c r="H136"/>
    </row>
    <row r="137" spans="1:8" ht="45" customHeight="1">
      <c r="A137" s="48"/>
      <c r="B137" s="70" t="s">
        <v>75</v>
      </c>
      <c r="C137" s="76" t="s">
        <v>30</v>
      </c>
      <c r="D137" s="76" t="s">
        <v>64</v>
      </c>
      <c r="E137" s="75" t="s">
        <v>74</v>
      </c>
      <c r="F137" s="75"/>
      <c r="G137" s="198">
        <f>G139</f>
        <v>23</v>
      </c>
      <c r="H137"/>
    </row>
    <row r="138" spans="1:10" ht="36" customHeight="1">
      <c r="A138" s="48"/>
      <c r="B138" s="70" t="s">
        <v>11</v>
      </c>
      <c r="C138" s="76" t="s">
        <v>30</v>
      </c>
      <c r="D138" s="76" t="s">
        <v>64</v>
      </c>
      <c r="E138" s="75" t="s">
        <v>93</v>
      </c>
      <c r="F138" s="75"/>
      <c r="G138" s="198">
        <f>G139</f>
        <v>23</v>
      </c>
      <c r="H138" s="9"/>
      <c r="I138" s="9"/>
      <c r="J138" s="9"/>
    </row>
    <row r="139" spans="1:10" ht="70.5" customHeight="1">
      <c r="A139" s="48"/>
      <c r="B139" s="103" t="s">
        <v>155</v>
      </c>
      <c r="C139" s="76" t="s">
        <v>30</v>
      </c>
      <c r="D139" s="76" t="s">
        <v>64</v>
      </c>
      <c r="E139" s="75" t="s">
        <v>98</v>
      </c>
      <c r="F139" s="75"/>
      <c r="G139" s="198">
        <f>G140</f>
        <v>23</v>
      </c>
      <c r="H139" s="9"/>
      <c r="I139" s="9"/>
      <c r="J139" s="9"/>
    </row>
    <row r="140" spans="1:10" ht="49.5" customHeight="1">
      <c r="A140" s="48"/>
      <c r="B140" s="49" t="s">
        <v>66</v>
      </c>
      <c r="C140" s="76" t="s">
        <v>30</v>
      </c>
      <c r="D140" s="76" t="s">
        <v>64</v>
      </c>
      <c r="E140" s="75" t="s">
        <v>98</v>
      </c>
      <c r="F140" s="75" t="s">
        <v>54</v>
      </c>
      <c r="G140" s="198">
        <f>G141</f>
        <v>23</v>
      </c>
      <c r="H140" s="9"/>
      <c r="I140" s="9"/>
      <c r="J140" s="9"/>
    </row>
    <row r="141" spans="1:10" ht="53.25" customHeight="1">
      <c r="A141" s="48"/>
      <c r="B141" s="49" t="s">
        <v>67</v>
      </c>
      <c r="C141" s="76" t="s">
        <v>30</v>
      </c>
      <c r="D141" s="76" t="s">
        <v>64</v>
      </c>
      <c r="E141" s="75" t="s">
        <v>98</v>
      </c>
      <c r="F141" s="75" t="s">
        <v>55</v>
      </c>
      <c r="G141" s="198">
        <v>23</v>
      </c>
      <c r="H141" s="9"/>
      <c r="I141" s="9"/>
      <c r="J141" s="9"/>
    </row>
    <row r="142" spans="1:10" ht="9" customHeight="1" hidden="1">
      <c r="A142" s="71"/>
      <c r="B142" s="177" t="s">
        <v>167</v>
      </c>
      <c r="C142" s="178" t="s">
        <v>30</v>
      </c>
      <c r="D142" s="178" t="s">
        <v>168</v>
      </c>
      <c r="E142" s="179"/>
      <c r="F142" s="179"/>
      <c r="G142" s="208">
        <f aca="true" t="shared" si="1" ref="G142:G148">G143</f>
        <v>0</v>
      </c>
      <c r="H142" s="9"/>
      <c r="I142" s="9"/>
      <c r="J142" s="9"/>
    </row>
    <row r="143" spans="1:10" ht="33" customHeight="1" hidden="1">
      <c r="A143" s="71"/>
      <c r="B143" s="180" t="s">
        <v>169</v>
      </c>
      <c r="C143" s="181" t="s">
        <v>30</v>
      </c>
      <c r="D143" s="181" t="s">
        <v>170</v>
      </c>
      <c r="E143" s="182"/>
      <c r="F143" s="182"/>
      <c r="G143" s="209">
        <f t="shared" si="1"/>
        <v>0</v>
      </c>
      <c r="H143" s="9"/>
      <c r="I143" s="9"/>
      <c r="J143" s="9"/>
    </row>
    <row r="144" spans="1:10" ht="49.5" customHeight="1" hidden="1">
      <c r="A144" s="71"/>
      <c r="B144" s="180" t="s">
        <v>177</v>
      </c>
      <c r="C144" s="181" t="s">
        <v>30</v>
      </c>
      <c r="D144" s="181" t="s">
        <v>170</v>
      </c>
      <c r="E144" s="182" t="s">
        <v>176</v>
      </c>
      <c r="F144" s="182"/>
      <c r="G144" s="209">
        <f t="shared" si="1"/>
        <v>0</v>
      </c>
      <c r="H144" s="9"/>
      <c r="I144" s="9"/>
      <c r="J144" s="9"/>
    </row>
    <row r="145" spans="1:11" ht="49.5" customHeight="1" hidden="1">
      <c r="A145" s="71"/>
      <c r="B145" s="180" t="s">
        <v>179</v>
      </c>
      <c r="C145" s="181" t="s">
        <v>30</v>
      </c>
      <c r="D145" s="181" t="s">
        <v>170</v>
      </c>
      <c r="E145" s="182" t="s">
        <v>178</v>
      </c>
      <c r="F145" s="182"/>
      <c r="G145" s="209">
        <f t="shared" si="1"/>
        <v>0</v>
      </c>
      <c r="H145" s="43"/>
      <c r="I145" s="9"/>
      <c r="J145" s="9"/>
      <c r="K145" s="9"/>
    </row>
    <row r="146" spans="1:11" ht="94.5" customHeight="1" hidden="1">
      <c r="A146" s="71"/>
      <c r="B146" s="180" t="s">
        <v>171</v>
      </c>
      <c r="C146" s="181" t="s">
        <v>30</v>
      </c>
      <c r="D146" s="181" t="s">
        <v>170</v>
      </c>
      <c r="E146" s="182" t="s">
        <v>180</v>
      </c>
      <c r="F146" s="182"/>
      <c r="G146" s="209">
        <f t="shared" si="1"/>
        <v>0</v>
      </c>
      <c r="H146" s="43"/>
      <c r="I146" s="9"/>
      <c r="J146" s="9"/>
      <c r="K146" s="9"/>
    </row>
    <row r="147" spans="1:11" ht="88.5" customHeight="1" hidden="1">
      <c r="A147" s="71"/>
      <c r="B147" s="180" t="s">
        <v>172</v>
      </c>
      <c r="C147" s="181" t="s">
        <v>30</v>
      </c>
      <c r="D147" s="181" t="s">
        <v>170</v>
      </c>
      <c r="E147" s="182" t="s">
        <v>181</v>
      </c>
      <c r="F147" s="182"/>
      <c r="G147" s="209">
        <f t="shared" si="1"/>
        <v>0</v>
      </c>
      <c r="H147" s="43"/>
      <c r="I147" s="9"/>
      <c r="J147" s="9"/>
      <c r="K147" s="9"/>
    </row>
    <row r="148" spans="1:11" ht="49.5" customHeight="1" hidden="1">
      <c r="A148" s="71"/>
      <c r="B148" s="159" t="s">
        <v>173</v>
      </c>
      <c r="C148" s="181" t="s">
        <v>30</v>
      </c>
      <c r="D148" s="181" t="s">
        <v>170</v>
      </c>
      <c r="E148" s="183" t="s">
        <v>181</v>
      </c>
      <c r="F148" s="182" t="s">
        <v>174</v>
      </c>
      <c r="G148" s="209">
        <f t="shared" si="1"/>
        <v>0</v>
      </c>
      <c r="H148" s="43"/>
      <c r="I148" s="9"/>
      <c r="J148" s="9"/>
      <c r="K148" s="9"/>
    </row>
    <row r="149" spans="1:11" ht="42.75" customHeight="1" hidden="1">
      <c r="A149" s="71"/>
      <c r="B149" s="159" t="s">
        <v>182</v>
      </c>
      <c r="C149" s="181" t="s">
        <v>30</v>
      </c>
      <c r="D149" s="181" t="s">
        <v>170</v>
      </c>
      <c r="E149" s="183" t="s">
        <v>181</v>
      </c>
      <c r="F149" s="182" t="s">
        <v>175</v>
      </c>
      <c r="G149" s="209">
        <v>0</v>
      </c>
      <c r="H149" s="43"/>
      <c r="I149" s="9"/>
      <c r="J149" s="9"/>
      <c r="K149" s="9"/>
    </row>
    <row r="150" spans="1:11" ht="37.5" customHeight="1">
      <c r="A150" s="48"/>
      <c r="B150" s="119" t="s">
        <v>16</v>
      </c>
      <c r="C150" s="120" t="s">
        <v>30</v>
      </c>
      <c r="D150" s="120" t="s">
        <v>14</v>
      </c>
      <c r="E150" s="121"/>
      <c r="F150" s="122"/>
      <c r="G150" s="210">
        <f>G151</f>
        <v>395.9</v>
      </c>
      <c r="H150" s="43"/>
      <c r="I150" s="9"/>
      <c r="J150" s="9"/>
      <c r="K150" s="9"/>
    </row>
    <row r="151" spans="1:11" ht="38.25" customHeight="1">
      <c r="A151" s="48"/>
      <c r="B151" s="107" t="s">
        <v>45</v>
      </c>
      <c r="C151" s="76" t="s">
        <v>30</v>
      </c>
      <c r="D151" s="76" t="s">
        <v>46</v>
      </c>
      <c r="E151" s="75"/>
      <c r="F151" s="73"/>
      <c r="G151" s="210">
        <f>G152+G160+G168</f>
        <v>395.9</v>
      </c>
      <c r="H151" s="43"/>
      <c r="I151" s="9"/>
      <c r="J151" s="9"/>
      <c r="K151" s="9"/>
    </row>
    <row r="152" spans="1:11" ht="56.25" customHeight="1">
      <c r="A152" s="48"/>
      <c r="B152" s="107" t="s">
        <v>83</v>
      </c>
      <c r="C152" s="76" t="s">
        <v>30</v>
      </c>
      <c r="D152" s="76" t="s">
        <v>46</v>
      </c>
      <c r="E152" s="75" t="s">
        <v>84</v>
      </c>
      <c r="F152" s="73"/>
      <c r="G152" s="210">
        <f>G153</f>
        <v>335.9</v>
      </c>
      <c r="H152" s="43"/>
      <c r="I152" s="9"/>
      <c r="J152" s="9"/>
      <c r="K152" s="9"/>
    </row>
    <row r="153" spans="1:11" ht="39.75" customHeight="1">
      <c r="A153" s="48"/>
      <c r="B153" s="107" t="s">
        <v>183</v>
      </c>
      <c r="C153" s="76" t="s">
        <v>30</v>
      </c>
      <c r="D153" s="76" t="s">
        <v>46</v>
      </c>
      <c r="E153" s="97" t="s">
        <v>184</v>
      </c>
      <c r="F153" s="73"/>
      <c r="G153" s="210">
        <f>G154</f>
        <v>335.9</v>
      </c>
      <c r="H153" s="43"/>
      <c r="I153" s="9"/>
      <c r="J153" s="9"/>
      <c r="K153" s="9"/>
    </row>
    <row r="154" spans="1:11" ht="33.75" customHeight="1">
      <c r="A154" s="48"/>
      <c r="B154" s="107" t="s">
        <v>156</v>
      </c>
      <c r="C154" s="76" t="s">
        <v>30</v>
      </c>
      <c r="D154" s="76" t="s">
        <v>46</v>
      </c>
      <c r="E154" s="97" t="s">
        <v>185</v>
      </c>
      <c r="F154" s="73"/>
      <c r="G154" s="210">
        <f>G155</f>
        <v>335.9</v>
      </c>
      <c r="H154" s="43"/>
      <c r="I154" s="9"/>
      <c r="J154" s="9"/>
      <c r="K154" s="9"/>
    </row>
    <row r="155" spans="1:11" ht="53.25" customHeight="1">
      <c r="A155" s="48"/>
      <c r="B155" s="107" t="s">
        <v>186</v>
      </c>
      <c r="C155" s="76" t="s">
        <v>30</v>
      </c>
      <c r="D155" s="76" t="s">
        <v>46</v>
      </c>
      <c r="E155" s="97" t="s">
        <v>166</v>
      </c>
      <c r="F155" s="73"/>
      <c r="G155" s="210">
        <f>G156+G158</f>
        <v>335.9</v>
      </c>
      <c r="H155" s="43"/>
      <c r="I155" s="9"/>
      <c r="J155" s="9"/>
      <c r="K155" s="9"/>
    </row>
    <row r="156" spans="1:11" ht="93.75" customHeight="1">
      <c r="A156" s="48"/>
      <c r="B156" s="55" t="s">
        <v>63</v>
      </c>
      <c r="C156" s="76" t="s">
        <v>30</v>
      </c>
      <c r="D156" s="76" t="s">
        <v>46</v>
      </c>
      <c r="E156" s="97" t="s">
        <v>166</v>
      </c>
      <c r="F156" s="73" t="s">
        <v>52</v>
      </c>
      <c r="G156" s="210">
        <f>G157</f>
        <v>312.9</v>
      </c>
      <c r="H156" s="43"/>
      <c r="I156" s="9"/>
      <c r="J156" s="9"/>
      <c r="K156" s="9"/>
    </row>
    <row r="157" spans="1:11" ht="36" customHeight="1">
      <c r="A157" s="48"/>
      <c r="B157" s="49" t="s">
        <v>113</v>
      </c>
      <c r="C157" s="76" t="s">
        <v>30</v>
      </c>
      <c r="D157" s="76" t="s">
        <v>46</v>
      </c>
      <c r="E157" s="97" t="s">
        <v>166</v>
      </c>
      <c r="F157" s="73" t="s">
        <v>103</v>
      </c>
      <c r="G157" s="210">
        <v>312.9</v>
      </c>
      <c r="H157" s="43"/>
      <c r="I157" s="9"/>
      <c r="J157" s="9"/>
      <c r="K157" s="9"/>
    </row>
    <row r="158" spans="1:11" ht="51" customHeight="1">
      <c r="A158" s="48"/>
      <c r="B158" s="49" t="s">
        <v>66</v>
      </c>
      <c r="C158" s="76" t="s">
        <v>30</v>
      </c>
      <c r="D158" s="76" t="s">
        <v>46</v>
      </c>
      <c r="E158" s="97" t="s">
        <v>166</v>
      </c>
      <c r="F158" s="73" t="s">
        <v>54</v>
      </c>
      <c r="G158" s="210">
        <f>G159</f>
        <v>23</v>
      </c>
      <c r="H158" s="43"/>
      <c r="I158" s="9"/>
      <c r="J158" s="9"/>
      <c r="K158" s="9"/>
    </row>
    <row r="159" spans="1:11" ht="49.5" customHeight="1">
      <c r="A159" s="48"/>
      <c r="B159" s="49" t="s">
        <v>67</v>
      </c>
      <c r="C159" s="76" t="s">
        <v>30</v>
      </c>
      <c r="D159" s="76" t="s">
        <v>46</v>
      </c>
      <c r="E159" s="97" t="s">
        <v>166</v>
      </c>
      <c r="F159" s="73" t="s">
        <v>55</v>
      </c>
      <c r="G159" s="210">
        <v>23</v>
      </c>
      <c r="H159" s="43"/>
      <c r="I159" s="9"/>
      <c r="J159" s="9"/>
      <c r="K159" s="9"/>
    </row>
    <row r="160" spans="1:11" ht="45" customHeight="1">
      <c r="A160" s="48"/>
      <c r="B160" s="108" t="s">
        <v>17</v>
      </c>
      <c r="C160" s="76" t="s">
        <v>30</v>
      </c>
      <c r="D160" s="76" t="s">
        <v>46</v>
      </c>
      <c r="E160" s="97" t="s">
        <v>82</v>
      </c>
      <c r="F160" s="73"/>
      <c r="G160" s="210">
        <f>G161</f>
        <v>45</v>
      </c>
      <c r="H160" s="43"/>
      <c r="I160" s="9"/>
      <c r="J160" s="9"/>
      <c r="K160" s="9"/>
    </row>
    <row r="161" spans="1:8" ht="30.75" customHeight="1">
      <c r="A161" s="48"/>
      <c r="B161" s="108" t="s">
        <v>157</v>
      </c>
      <c r="C161" s="76" t="s">
        <v>30</v>
      </c>
      <c r="D161" s="76" t="s">
        <v>46</v>
      </c>
      <c r="E161" s="97" t="s">
        <v>187</v>
      </c>
      <c r="F161" s="75"/>
      <c r="G161" s="198">
        <f>G162</f>
        <v>45</v>
      </c>
      <c r="H161"/>
    </row>
    <row r="162" spans="1:8" ht="69.75" customHeight="1">
      <c r="A162" s="48"/>
      <c r="B162" s="49" t="s">
        <v>99</v>
      </c>
      <c r="C162" s="76" t="s">
        <v>30</v>
      </c>
      <c r="D162" s="76" t="s">
        <v>46</v>
      </c>
      <c r="E162" s="97" t="s">
        <v>188</v>
      </c>
      <c r="F162" s="75"/>
      <c r="G162" s="198">
        <f>G163+G165</f>
        <v>45</v>
      </c>
      <c r="H162"/>
    </row>
    <row r="163" spans="1:8" ht="93" customHeight="1">
      <c r="A163" s="48"/>
      <c r="B163" s="55" t="s">
        <v>63</v>
      </c>
      <c r="C163" s="76" t="s">
        <v>30</v>
      </c>
      <c r="D163" s="76" t="s">
        <v>46</v>
      </c>
      <c r="E163" s="97" t="s">
        <v>188</v>
      </c>
      <c r="F163" s="75" t="s">
        <v>52</v>
      </c>
      <c r="G163" s="198">
        <f>G164</f>
        <v>25</v>
      </c>
      <c r="H163"/>
    </row>
    <row r="164" spans="1:8" ht="30" customHeight="1">
      <c r="A164" s="48"/>
      <c r="B164" s="49" t="s">
        <v>113</v>
      </c>
      <c r="C164" s="76" t="s">
        <v>30</v>
      </c>
      <c r="D164" s="76" t="s">
        <v>46</v>
      </c>
      <c r="E164" s="97" t="s">
        <v>188</v>
      </c>
      <c r="F164" s="75" t="s">
        <v>103</v>
      </c>
      <c r="G164" s="198">
        <v>25</v>
      </c>
      <c r="H164"/>
    </row>
    <row r="165" spans="1:8" ht="49.5" customHeight="1">
      <c r="A165" s="48"/>
      <c r="B165" s="49" t="s">
        <v>66</v>
      </c>
      <c r="C165" s="76" t="s">
        <v>30</v>
      </c>
      <c r="D165" s="76" t="s">
        <v>46</v>
      </c>
      <c r="E165" s="97" t="s">
        <v>188</v>
      </c>
      <c r="F165" s="75" t="s">
        <v>54</v>
      </c>
      <c r="G165" s="198">
        <f>G166</f>
        <v>20</v>
      </c>
      <c r="H165"/>
    </row>
    <row r="166" spans="1:11" ht="48" customHeight="1">
      <c r="A166" s="48"/>
      <c r="B166" s="49" t="s">
        <v>67</v>
      </c>
      <c r="C166" s="76" t="s">
        <v>30</v>
      </c>
      <c r="D166" s="76" t="s">
        <v>46</v>
      </c>
      <c r="E166" s="97" t="s">
        <v>188</v>
      </c>
      <c r="F166" s="75" t="s">
        <v>55</v>
      </c>
      <c r="G166" s="198">
        <v>20</v>
      </c>
      <c r="H166" s="43"/>
      <c r="I166" s="9"/>
      <c r="J166" s="9"/>
      <c r="K166" s="9"/>
    </row>
    <row r="167" spans="1:11" ht="32.25" customHeight="1">
      <c r="A167" s="48"/>
      <c r="B167" s="49" t="s">
        <v>119</v>
      </c>
      <c r="C167" s="76" t="s">
        <v>30</v>
      </c>
      <c r="D167" s="76" t="s">
        <v>46</v>
      </c>
      <c r="E167" s="75" t="s">
        <v>118</v>
      </c>
      <c r="F167" s="75"/>
      <c r="G167" s="198">
        <f>G168</f>
        <v>15</v>
      </c>
      <c r="H167" s="43"/>
      <c r="I167" s="9"/>
      <c r="J167" s="9"/>
      <c r="K167" s="9"/>
    </row>
    <row r="168" spans="1:11" ht="83.25" customHeight="1">
      <c r="A168" s="51"/>
      <c r="B168" s="49" t="s">
        <v>159</v>
      </c>
      <c r="C168" s="76" t="s">
        <v>30</v>
      </c>
      <c r="D168" s="76" t="s">
        <v>46</v>
      </c>
      <c r="E168" s="75" t="s">
        <v>189</v>
      </c>
      <c r="F168" s="75"/>
      <c r="G168" s="198">
        <f>G169</f>
        <v>15</v>
      </c>
      <c r="H168" s="43"/>
      <c r="I168" s="9"/>
      <c r="J168" s="9"/>
      <c r="K168" s="9"/>
    </row>
    <row r="169" spans="1:11" ht="27" customHeight="1">
      <c r="A169" s="51"/>
      <c r="B169" s="49" t="s">
        <v>160</v>
      </c>
      <c r="C169" s="76" t="s">
        <v>30</v>
      </c>
      <c r="D169" s="76" t="s">
        <v>46</v>
      </c>
      <c r="E169" s="75" t="s">
        <v>190</v>
      </c>
      <c r="F169" s="75"/>
      <c r="G169" s="198">
        <f>G170</f>
        <v>15</v>
      </c>
      <c r="H169" s="43"/>
      <c r="I169" s="9"/>
      <c r="J169" s="9"/>
      <c r="K169" s="9"/>
    </row>
    <row r="170" spans="1:11" ht="55.5" customHeight="1">
      <c r="A170" s="51"/>
      <c r="B170" s="49" t="s">
        <v>66</v>
      </c>
      <c r="C170" s="76" t="s">
        <v>30</v>
      </c>
      <c r="D170" s="76" t="s">
        <v>46</v>
      </c>
      <c r="E170" s="75" t="s">
        <v>190</v>
      </c>
      <c r="F170" s="75" t="s">
        <v>54</v>
      </c>
      <c r="G170" s="198">
        <f>G171</f>
        <v>15</v>
      </c>
      <c r="H170" s="43"/>
      <c r="I170" s="9"/>
      <c r="J170" s="9"/>
      <c r="K170" s="9"/>
    </row>
    <row r="171" spans="1:11" ht="49.5" customHeight="1">
      <c r="A171" s="51"/>
      <c r="B171" s="49" t="s">
        <v>67</v>
      </c>
      <c r="C171" s="76" t="s">
        <v>30</v>
      </c>
      <c r="D171" s="76" t="s">
        <v>46</v>
      </c>
      <c r="E171" s="75" t="s">
        <v>190</v>
      </c>
      <c r="F171" s="75" t="s">
        <v>55</v>
      </c>
      <c r="G171" s="198">
        <v>15</v>
      </c>
      <c r="H171" s="43"/>
      <c r="I171" s="9"/>
      <c r="J171" s="9"/>
      <c r="K171" s="9"/>
    </row>
    <row r="172" spans="1:11" ht="49.5" customHeight="1">
      <c r="A172" s="164">
        <v>2</v>
      </c>
      <c r="B172" s="104" t="s">
        <v>198</v>
      </c>
      <c r="C172" s="165" t="s">
        <v>199</v>
      </c>
      <c r="D172" s="165"/>
      <c r="E172" s="166"/>
      <c r="F172" s="167"/>
      <c r="G172" s="194">
        <f>G173</f>
        <v>150</v>
      </c>
      <c r="H172" s="43"/>
      <c r="I172" s="9"/>
      <c r="J172" s="9"/>
      <c r="K172" s="9"/>
    </row>
    <row r="173" spans="1:11" ht="31.5" customHeight="1">
      <c r="A173" s="168"/>
      <c r="B173" s="112" t="s">
        <v>200</v>
      </c>
      <c r="C173" s="169" t="s">
        <v>199</v>
      </c>
      <c r="D173" s="169" t="s">
        <v>196</v>
      </c>
      <c r="E173" s="170"/>
      <c r="F173" s="170"/>
      <c r="G173" s="195">
        <f>G174+G177</f>
        <v>150</v>
      </c>
      <c r="H173" s="43"/>
      <c r="I173" s="9"/>
      <c r="J173" s="9"/>
      <c r="K173" s="9"/>
    </row>
    <row r="174" spans="1:11" ht="33" customHeight="1">
      <c r="A174" s="168"/>
      <c r="B174" s="171" t="s">
        <v>204</v>
      </c>
      <c r="C174" s="172" t="s">
        <v>199</v>
      </c>
      <c r="D174" s="172" t="s">
        <v>196</v>
      </c>
      <c r="E174" s="173" t="s">
        <v>205</v>
      </c>
      <c r="F174" s="173"/>
      <c r="G174" s="196">
        <f>G175</f>
        <v>150</v>
      </c>
      <c r="H174" s="43"/>
      <c r="I174" s="9"/>
      <c r="J174" s="9"/>
      <c r="K174" s="9"/>
    </row>
    <row r="175" spans="1:11" ht="39" customHeight="1">
      <c r="A175" s="168"/>
      <c r="B175" s="171" t="s">
        <v>56</v>
      </c>
      <c r="C175" s="172" t="s">
        <v>199</v>
      </c>
      <c r="D175" s="172" t="s">
        <v>196</v>
      </c>
      <c r="E175" s="173" t="s">
        <v>205</v>
      </c>
      <c r="F175" s="173" t="s">
        <v>58</v>
      </c>
      <c r="G175" s="196">
        <f>G176</f>
        <v>150</v>
      </c>
      <c r="H175" s="43"/>
      <c r="I175" s="9"/>
      <c r="J175" s="9"/>
      <c r="K175" s="9"/>
    </row>
    <row r="176" spans="1:8" ht="34.5" customHeight="1">
      <c r="A176" s="168"/>
      <c r="B176" s="171" t="s">
        <v>202</v>
      </c>
      <c r="C176" s="172" t="s">
        <v>199</v>
      </c>
      <c r="D176" s="172" t="s">
        <v>196</v>
      </c>
      <c r="E176" s="173" t="s">
        <v>205</v>
      </c>
      <c r="F176" s="173" t="s">
        <v>201</v>
      </c>
      <c r="G176" s="196">
        <v>150</v>
      </c>
      <c r="H176"/>
    </row>
    <row r="177" spans="1:8" ht="49.5" customHeight="1">
      <c r="A177" s="42"/>
      <c r="B177" s="98"/>
      <c r="C177" s="98"/>
      <c r="D177" s="98"/>
      <c r="E177" s="98"/>
      <c r="F177" s="98"/>
      <c r="G177" s="99"/>
      <c r="H177"/>
    </row>
    <row r="178" spans="1:8" ht="49.5" customHeight="1">
      <c r="A178" s="42"/>
      <c r="B178" s="98"/>
      <c r="C178" s="98"/>
      <c r="D178" s="98"/>
      <c r="E178" s="98"/>
      <c r="F178" s="98"/>
      <c r="G178" s="99"/>
      <c r="H178"/>
    </row>
    <row r="179" spans="1:8" ht="49.5" customHeight="1">
      <c r="A179" s="42"/>
      <c r="B179" s="98"/>
      <c r="C179" s="98"/>
      <c r="D179" s="98"/>
      <c r="E179" s="98"/>
      <c r="F179" s="98"/>
      <c r="G179" s="99"/>
      <c r="H179"/>
    </row>
    <row r="180" spans="1:8" ht="49.5" customHeight="1">
      <c r="A180" s="42"/>
      <c r="B180" s="98"/>
      <c r="C180" s="98"/>
      <c r="D180" s="98"/>
      <c r="E180" s="98"/>
      <c r="F180" s="98"/>
      <c r="G180" s="99"/>
      <c r="H180" s="43"/>
    </row>
    <row r="181" spans="1:8" ht="91.5" customHeight="1">
      <c r="A181" s="42"/>
      <c r="B181" s="98"/>
      <c r="C181" s="98"/>
      <c r="D181" s="98"/>
      <c r="E181" s="98"/>
      <c r="F181" s="98"/>
      <c r="G181" s="99"/>
      <c r="H181" s="43"/>
    </row>
    <row r="182" spans="1:8" ht="39.75" customHeight="1">
      <c r="A182" s="42"/>
      <c r="B182" s="98"/>
      <c r="C182" s="98"/>
      <c r="D182" s="98"/>
      <c r="E182" s="98"/>
      <c r="F182" s="98"/>
      <c r="G182" s="99"/>
      <c r="H182" s="43"/>
    </row>
    <row r="183" spans="1:8" ht="45" customHeight="1">
      <c r="A183" s="42"/>
      <c r="B183" s="98"/>
      <c r="C183" s="98"/>
      <c r="D183" s="98"/>
      <c r="E183" s="98"/>
      <c r="F183" s="98"/>
      <c r="G183" s="99"/>
      <c r="H183" s="43"/>
    </row>
    <row r="184" spans="1:8" ht="49.5" customHeight="1">
      <c r="A184" s="42"/>
      <c r="B184" s="98"/>
      <c r="C184" s="98"/>
      <c r="D184" s="98"/>
      <c r="E184" s="98"/>
      <c r="F184" s="98"/>
      <c r="G184" s="99"/>
      <c r="H184" s="43"/>
    </row>
    <row r="185" spans="1:8" ht="42" customHeight="1">
      <c r="A185" s="42"/>
      <c r="B185" s="98"/>
      <c r="C185" s="98"/>
      <c r="D185" s="98"/>
      <c r="E185" s="98"/>
      <c r="F185" s="98"/>
      <c r="G185" s="99"/>
      <c r="H185" s="43"/>
    </row>
    <row r="186" spans="1:8" ht="36" customHeight="1">
      <c r="A186" s="42"/>
      <c r="B186" s="98"/>
      <c r="C186" s="98"/>
      <c r="D186" s="98"/>
      <c r="E186" s="98"/>
      <c r="F186" s="98"/>
      <c r="G186" s="99"/>
      <c r="H186" s="43"/>
    </row>
    <row r="187" spans="1:11" ht="66.75" customHeight="1">
      <c r="A187" s="42"/>
      <c r="B187" s="98"/>
      <c r="C187" s="98"/>
      <c r="D187" s="98"/>
      <c r="E187" s="98"/>
      <c r="F187" s="98"/>
      <c r="G187" s="99"/>
      <c r="H187" s="43"/>
      <c r="I187" s="9"/>
      <c r="J187" s="9"/>
      <c r="K187" s="9"/>
    </row>
    <row r="188" spans="1:11" ht="87.75" customHeight="1">
      <c r="A188" s="42"/>
      <c r="B188" s="98"/>
      <c r="C188" s="98"/>
      <c r="D188" s="98"/>
      <c r="E188" s="98"/>
      <c r="F188" s="98"/>
      <c r="G188" s="99"/>
      <c r="H188" s="43"/>
      <c r="I188" s="9"/>
      <c r="J188" s="9"/>
      <c r="K188" s="9"/>
    </row>
    <row r="189" spans="1:11" ht="43.5" customHeight="1">
      <c r="A189" s="42"/>
      <c r="B189" s="98"/>
      <c r="C189" s="98"/>
      <c r="D189" s="98"/>
      <c r="E189" s="98"/>
      <c r="F189" s="98"/>
      <c r="G189" s="99"/>
      <c r="H189" s="43"/>
      <c r="I189" s="9"/>
      <c r="J189" s="9"/>
      <c r="K189" s="9"/>
    </row>
    <row r="190" spans="1:11" ht="44.25" customHeight="1">
      <c r="A190" s="42"/>
      <c r="B190" s="98"/>
      <c r="C190" s="98"/>
      <c r="D190" s="98"/>
      <c r="E190" s="98"/>
      <c r="F190" s="98"/>
      <c r="G190" s="99"/>
      <c r="H190" s="43"/>
      <c r="I190" s="9"/>
      <c r="J190" s="9"/>
      <c r="K190" s="9"/>
    </row>
    <row r="191" spans="1:11" ht="46.5" customHeight="1">
      <c r="A191" s="42"/>
      <c r="B191" s="98"/>
      <c r="C191" s="98"/>
      <c r="D191" s="98"/>
      <c r="E191" s="98"/>
      <c r="F191" s="98"/>
      <c r="G191" s="99"/>
      <c r="H191" s="43"/>
      <c r="I191" s="9"/>
      <c r="J191" s="9"/>
      <c r="K191" s="9"/>
    </row>
    <row r="192" spans="1:11" ht="27.75">
      <c r="A192" s="42"/>
      <c r="B192" s="98"/>
      <c r="C192" s="98"/>
      <c r="D192" s="98"/>
      <c r="E192" s="98"/>
      <c r="F192" s="98"/>
      <c r="G192" s="99"/>
      <c r="H192" s="43"/>
      <c r="I192" s="9"/>
      <c r="J192" s="9"/>
      <c r="K192" s="9"/>
    </row>
    <row r="193" spans="1:11" ht="37.5" customHeight="1">
      <c r="A193" s="42"/>
      <c r="B193" s="98"/>
      <c r="C193" s="98"/>
      <c r="D193" s="98"/>
      <c r="E193" s="98"/>
      <c r="F193" s="98"/>
      <c r="G193" s="99"/>
      <c r="H193" s="43"/>
      <c r="I193" s="9"/>
      <c r="J193" s="9"/>
      <c r="K193" s="9"/>
    </row>
    <row r="194" spans="1:11" ht="43.5" customHeight="1">
      <c r="A194" s="42"/>
      <c r="B194" s="98"/>
      <c r="C194" s="98"/>
      <c r="D194" s="98"/>
      <c r="E194" s="98"/>
      <c r="F194" s="98"/>
      <c r="G194" s="99"/>
      <c r="H194" s="43"/>
      <c r="I194" s="9"/>
      <c r="J194" s="9"/>
      <c r="K194" s="9"/>
    </row>
    <row r="195" spans="1:11" ht="45.75" customHeight="1">
      <c r="A195" s="42"/>
      <c r="B195" s="98"/>
      <c r="C195" s="98"/>
      <c r="D195" s="98"/>
      <c r="E195" s="98"/>
      <c r="F195" s="98"/>
      <c r="G195" s="99"/>
      <c r="H195" s="43"/>
      <c r="I195" s="9"/>
      <c r="J195" s="9"/>
      <c r="K195" s="9"/>
    </row>
    <row r="196" spans="1:11" ht="27.75">
      <c r="A196" s="42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27.75">
      <c r="A197" s="42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27.75">
      <c r="A198" s="42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27.75">
      <c r="A199" s="42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27.75">
      <c r="A200" s="42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42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27.75">
      <c r="A202" s="42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27.75">
      <c r="A203" s="42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27.75">
      <c r="A204" s="42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42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42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42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42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42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42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9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9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9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9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9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9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9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9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11" ht="27.75">
      <c r="A225" s="9"/>
      <c r="B225" s="98"/>
      <c r="C225" s="98"/>
      <c r="D225" s="98"/>
      <c r="E225" s="98"/>
      <c r="F225" s="98"/>
      <c r="G225" s="99"/>
      <c r="H225" s="43"/>
      <c r="I225" s="9"/>
      <c r="J225" s="9"/>
      <c r="K225" s="9"/>
    </row>
    <row r="226" spans="1:11" ht="27.75">
      <c r="A226" s="9"/>
      <c r="B226" s="98"/>
      <c r="C226" s="98"/>
      <c r="D226" s="98"/>
      <c r="E226" s="98"/>
      <c r="F226" s="98"/>
      <c r="G226" s="99"/>
      <c r="H226" s="43"/>
      <c r="I226" s="9"/>
      <c r="J226" s="9"/>
      <c r="K226" s="9"/>
    </row>
    <row r="227" spans="1:11" ht="27.75">
      <c r="A227" s="9"/>
      <c r="B227" s="98"/>
      <c r="C227" s="98"/>
      <c r="D227" s="98"/>
      <c r="E227" s="98"/>
      <c r="F227" s="98"/>
      <c r="G227" s="99"/>
      <c r="H227" s="43"/>
      <c r="I227" s="9"/>
      <c r="J227" s="9"/>
      <c r="K227" s="9"/>
    </row>
    <row r="228" spans="1:7" ht="27.75">
      <c r="A228" s="9"/>
      <c r="B228" s="98"/>
      <c r="C228" s="98"/>
      <c r="D228" s="98"/>
      <c r="E228" s="98"/>
      <c r="F228" s="98"/>
      <c r="G228" s="99"/>
    </row>
    <row r="229" spans="1:7" ht="27.75">
      <c r="A229" s="9"/>
      <c r="B229" s="98"/>
      <c r="C229" s="98"/>
      <c r="D229" s="98"/>
      <c r="E229" s="98"/>
      <c r="F229" s="98"/>
      <c r="G229" s="99"/>
    </row>
    <row r="230" spans="1:7" ht="27.75">
      <c r="A230" s="9"/>
      <c r="B230" s="98"/>
      <c r="C230" s="98"/>
      <c r="D230" s="98"/>
      <c r="E230" s="98"/>
      <c r="F230" s="98"/>
      <c r="G230" s="99"/>
    </row>
    <row r="231" spans="1:7" ht="27.75">
      <c r="A231" s="9"/>
      <c r="B231" s="98"/>
      <c r="C231" s="98"/>
      <c r="D231" s="98"/>
      <c r="E231" s="98"/>
      <c r="F231" s="98"/>
      <c r="G231" s="99"/>
    </row>
    <row r="232" spans="1:7" ht="27.75">
      <c r="A232" s="9"/>
      <c r="B232" s="98"/>
      <c r="C232" s="98"/>
      <c r="D232" s="98"/>
      <c r="E232" s="98"/>
      <c r="F232" s="98"/>
      <c r="G232" s="99"/>
    </row>
    <row r="233" spans="1:7" ht="27.75">
      <c r="A233" s="9"/>
      <c r="B233" s="98"/>
      <c r="C233" s="98"/>
      <c r="D233" s="98"/>
      <c r="E233" s="98"/>
      <c r="F233" s="98"/>
      <c r="G233" s="99"/>
    </row>
    <row r="234" spans="1:7" ht="27.75">
      <c r="A234" s="9"/>
      <c r="B234" s="98"/>
      <c r="C234" s="98"/>
      <c r="D234" s="98"/>
      <c r="E234" s="98"/>
      <c r="F234" s="98"/>
      <c r="G234" s="99"/>
    </row>
    <row r="235" spans="1:7" ht="27.75">
      <c r="A235" s="9"/>
      <c r="B235" s="98"/>
      <c r="C235" s="98"/>
      <c r="D235" s="98"/>
      <c r="E235" s="98"/>
      <c r="F235" s="98"/>
      <c r="G235" s="99"/>
    </row>
    <row r="236" spans="1:7" ht="27.75">
      <c r="A236" s="9"/>
      <c r="B236" s="98"/>
      <c r="C236" s="98"/>
      <c r="D236" s="98"/>
      <c r="E236" s="98"/>
      <c r="F236" s="98"/>
      <c r="G236" s="99"/>
    </row>
    <row r="237" spans="1:7" ht="27.75">
      <c r="A237" s="9"/>
      <c r="B237" s="98"/>
      <c r="C237" s="98"/>
      <c r="D237" s="98"/>
      <c r="E237" s="98"/>
      <c r="F237" s="98"/>
      <c r="G237" s="99"/>
    </row>
    <row r="238" spans="1:7" ht="27.75">
      <c r="A238" s="9"/>
      <c r="B238" s="98"/>
      <c r="C238" s="98"/>
      <c r="D238" s="98"/>
      <c r="E238" s="98"/>
      <c r="F238" s="98"/>
      <c r="G238" s="99"/>
    </row>
    <row r="239" spans="1:7" ht="27.75">
      <c r="A239" s="9"/>
      <c r="B239" s="98"/>
      <c r="C239" s="98"/>
      <c r="D239" s="98"/>
      <c r="E239" s="98"/>
      <c r="F239" s="98"/>
      <c r="G239" s="99"/>
    </row>
    <row r="240" spans="1:7" ht="27.75">
      <c r="A240" s="9"/>
      <c r="B240" s="98"/>
      <c r="C240" s="98"/>
      <c r="D240" s="98"/>
      <c r="E240" s="98"/>
      <c r="F240" s="98"/>
      <c r="G240" s="99"/>
    </row>
    <row r="241" spans="1:7" ht="27.75">
      <c r="A241" s="9"/>
      <c r="B241" s="98"/>
      <c r="C241" s="98"/>
      <c r="D241" s="98"/>
      <c r="E241" s="98"/>
      <c r="F241" s="98"/>
      <c r="G241" s="99"/>
    </row>
    <row r="242" spans="1:7" ht="27.75">
      <c r="A242" s="9"/>
      <c r="B242" s="98"/>
      <c r="C242" s="98"/>
      <c r="D242" s="98"/>
      <c r="E242" s="98"/>
      <c r="F242" s="98"/>
      <c r="G242" s="99"/>
    </row>
    <row r="243" spans="1:7" ht="27.75">
      <c r="A243" s="9"/>
      <c r="B243" s="98"/>
      <c r="C243" s="98"/>
      <c r="D243" s="98"/>
      <c r="E243" s="98"/>
      <c r="F243" s="98"/>
      <c r="G243" s="99"/>
    </row>
    <row r="244" spans="1:7" ht="27.75">
      <c r="A244" s="9"/>
      <c r="B244" s="98"/>
      <c r="C244" s="98"/>
      <c r="D244" s="98"/>
      <c r="E244" s="98"/>
      <c r="F244" s="98"/>
      <c r="G244" s="99"/>
    </row>
    <row r="245" spans="1:7" ht="27.75">
      <c r="A245" s="9"/>
      <c r="B245" s="98"/>
      <c r="C245" s="98"/>
      <c r="D245" s="98"/>
      <c r="E245" s="98"/>
      <c r="F245" s="98"/>
      <c r="G245" s="99"/>
    </row>
    <row r="246" spans="1:7" ht="27.75">
      <c r="A246" s="9"/>
      <c r="B246" s="98"/>
      <c r="C246" s="98"/>
      <c r="D246" s="98"/>
      <c r="E246" s="98"/>
      <c r="F246" s="98"/>
      <c r="G246" s="99"/>
    </row>
    <row r="247" spans="1:7" ht="27">
      <c r="A247" s="9"/>
      <c r="B247" s="100"/>
      <c r="C247" s="100"/>
      <c r="D247" s="100"/>
      <c r="E247" s="100"/>
      <c r="F247" s="100"/>
      <c r="G247" s="101"/>
    </row>
    <row r="248" spans="2:7" ht="23.25">
      <c r="B248" s="100"/>
      <c r="C248" s="100"/>
      <c r="D248" s="100"/>
      <c r="E248" s="100"/>
      <c r="F248" s="100"/>
      <c r="G248" s="101"/>
    </row>
    <row r="249" spans="2:7" ht="23.25">
      <c r="B249" s="100"/>
      <c r="C249" s="100"/>
      <c r="D249" s="100"/>
      <c r="E249" s="100"/>
      <c r="F249" s="100"/>
      <c r="G249" s="101"/>
    </row>
    <row r="250" spans="2:7" ht="23.25">
      <c r="B250" s="100"/>
      <c r="C250" s="100"/>
      <c r="D250" s="100"/>
      <c r="E250" s="100"/>
      <c r="F250" s="100"/>
      <c r="G250" s="101"/>
    </row>
    <row r="251" spans="2:7" ht="23.25">
      <c r="B251" s="100"/>
      <c r="C251" s="100"/>
      <c r="D251" s="100"/>
      <c r="E251" s="100"/>
      <c r="F251" s="100"/>
      <c r="G251" s="101"/>
    </row>
    <row r="252" spans="2:7" ht="23.25">
      <c r="B252" s="100"/>
      <c r="C252" s="100"/>
      <c r="D252" s="100"/>
      <c r="E252" s="100"/>
      <c r="F252" s="100"/>
      <c r="G252" s="101"/>
    </row>
    <row r="253" spans="2:7" ht="23.25">
      <c r="B253" s="100"/>
      <c r="C253" s="100"/>
      <c r="D253" s="100"/>
      <c r="E253" s="100"/>
      <c r="F253" s="100"/>
      <c r="G253" s="101"/>
    </row>
    <row r="254" spans="2:7" ht="23.25">
      <c r="B254" s="100"/>
      <c r="C254" s="100"/>
      <c r="D254" s="100"/>
      <c r="E254" s="100"/>
      <c r="F254" s="100"/>
      <c r="G254" s="101"/>
    </row>
    <row r="255" spans="2:7" ht="23.25">
      <c r="B255" s="100"/>
      <c r="C255" s="100"/>
      <c r="D255" s="100"/>
      <c r="E255" s="100"/>
      <c r="F255" s="100"/>
      <c r="G255" s="101"/>
    </row>
    <row r="256" spans="2:7" ht="23.25">
      <c r="B256" s="100"/>
      <c r="C256" s="100"/>
      <c r="D256" s="100"/>
      <c r="E256" s="100"/>
      <c r="F256" s="100"/>
      <c r="G256" s="101"/>
    </row>
    <row r="257" spans="3:7" ht="23.25">
      <c r="C257" s="100"/>
      <c r="D257" s="100"/>
      <c r="E257" s="100"/>
      <c r="F257" s="100"/>
      <c r="G257" s="101"/>
    </row>
    <row r="258" ht="23.25">
      <c r="G258" s="8"/>
    </row>
    <row r="259" ht="23.25">
      <c r="G259" s="8"/>
    </row>
    <row r="260" ht="23.25">
      <c r="G260" s="8"/>
    </row>
    <row r="261" ht="23.25">
      <c r="G261" s="8"/>
    </row>
    <row r="262" ht="23.25">
      <c r="G262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2020-12-17T09:31:25Z</cp:lastPrinted>
  <dcterms:created xsi:type="dcterms:W3CDTF">2003-12-05T21:14:57Z</dcterms:created>
  <dcterms:modified xsi:type="dcterms:W3CDTF">2020-12-23T10:14:19Z</dcterms:modified>
  <cp:category/>
  <cp:version/>
  <cp:contentType/>
  <cp:contentStatus/>
</cp:coreProperties>
</file>