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<sst xmlns="http://schemas.openxmlformats.org/spreadsheetml/2006/main" count="803" uniqueCount="206">
  <si>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</si>
  <si>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</si>
  <si>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</si>
  <si>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</si>
  <si>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</si>
  <si>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</si>
  <si>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</si>
  <si>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</si>
  <si>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</si>
  <si>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</si>
  <si>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</si>
  <si>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</si>
  <si>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</si>
  <si>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</si>
  <si>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</si>
  <si>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</si>
  <si>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</si>
  <si>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</si>
  <si>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</si>
  <si>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</si>
  <si>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</si>
  <si>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</si>
  <si>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</si>
  <si>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</si>
  <si>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</si>
  <si>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</si>
  <si>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</si>
  <si>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</si>
  <si>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</si>
  <si>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</si>
  <si>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</si>
  <si>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</si>
  <si>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</si>
  <si>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</si>
  <si>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</si>
  <si>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</si>
  <si>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</si>
  <si>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</si>
  <si>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</si>
  <si>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</si>
  <si>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</si>
  <si>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</si>
  <si>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</si>
  <si>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</si>
  <si>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</si>
  <si>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</si>
  <si>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</si>
  <si>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</si>
  <si>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</si>
  <si>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</si>
  <si>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</si>
  <si>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</si>
  <si>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</si>
  <si>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</si>
  <si>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</si>
  <si>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</si>
  <si>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</si>
  <si>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</si>
  <si>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</si>
  <si>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</si>
  <si>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</si>
  <si>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</si>
  <si>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</si>
  <si>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</si>
  <si>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</si>
  <si>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</si>
  <si>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</si>
  <si>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</si>
  <si>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</si>
  <si>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</si>
  <si>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</si>
  <si>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</si>
  <si>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</si>
  <si>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</si>
  <si>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</si>
  <si>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</si>
  <si>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</si>
  <si>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</si>
  <si>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</si>
  <si>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</si>
  <si>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</si>
  <si>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</si>
  <si>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</si>
  <si>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</si>
  <si>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</si>
  <si>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</si>
  <si>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</si>
  <si>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</si>
  <si>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</si>
  <si>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</si>
  <si>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</si>
  <si>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</si>
  <si>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</si>
  <si>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</si>
  <si>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</si>
  <si>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</si>
  <si>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</si>
  <si>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</si>
  <si>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</si>
  <si>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</si>
  <si>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</si>
  <si>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</si>
  <si>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</si>
  <si>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</si>
  <si>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</si>
  <si>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</si>
  <si>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</si>
  <si>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</si>
  <si>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</si>
  <si>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</si>
  <si>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</si>
  <si>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</si>
  <si>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</si>
  <si>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</si>
  <si>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</si>
  <si>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</si>
  <si>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</si>
  <si>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</si>
  <si>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</si>
  <si>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</si>
  <si>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</si>
  <si>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</si>
  <si>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</si>
  <si>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</si>
  <si>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</si>
  <si>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</si>
  <si>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</si>
  <si>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</si>
  <si>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</si>
  <si>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</si>
  <si>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</si>
  <si>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</si>
  <si>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</si>
  <si>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</si>
  <si>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</si>
  <si>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</si>
  <si>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</si>
  <si>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</si>
  <si>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</si>
  <si>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</si>
  <si>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</si>
  <si>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</si>
  <si>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</si>
  <si>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</si>
  <si>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</si>
  <si>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</si>
  <si>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</si>
  <si>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</si>
  <si>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</si>
  <si>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</si>
  <si>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</si>
  <si>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</si>
  <si>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</si>
  <si>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</si>
  <si>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</si>
  <si>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</si>
  <si>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</si>
  <si>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</si>
  <si>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</si>
  <si>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</si>
  <si>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</si>
  <si>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</si>
  <si>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</si>
  <si>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</si>
  <si>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</si>
  <si>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</si>
  <si>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</si>
  <si>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</si>
  <si>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</si>
  <si>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2020 год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</si>
  <si>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</si>
  <si>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</si>
  <si>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</si>
  <si>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</si>
  <si>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</si>
  <si>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 xml:space="preserve">                                                                                                       к Решению Совета Красноярского сельского поселения </t>
  </si>
  <si>
    <t>Социальная политика</t>
  </si>
  <si>
    <t>1000</t>
  </si>
  <si>
    <t>Охрана семьи и детства</t>
  </si>
  <si>
    <t>1004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</si>
  <si>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</si>
  <si>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</si>
  <si>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</si>
  <si>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</si>
  <si>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</si>
  <si>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</si>
  <si>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</si>
  <si>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1118940820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</si>
  <si>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</si>
  <si>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</si>
  <si>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</si>
  <si>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</si>
  <si>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</si>
  <si>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</si>
  <si>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</si>
  <si>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</si>
  <si>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</si>
  <si>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</si>
  <si>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7993100000</t>
  </si>
  <si>
    <t>Приложение 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</si>
  <si>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</si>
  <si>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</si>
  <si>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</t>
  </si>
  <si>
    <t>Иные выплаты населению</t>
  </si>
  <si>
    <t>Софинансирование из бюджетов поселений на создание мест (площадок) накопления твердых коммунальных отходов</t>
  </si>
  <si>
    <t>60005S0090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</si>
</sst>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0" fillId="36" borderId="10" xfId="0" applyFont="1" applyFill="1" applyBorder="1" applyAlignment="1">
      <alignment vertical="top" wrapText="1"/>
    </xf>
    <xf numFmtId="0" fontId="90" fillId="36" borderId="10" xfId="0" applyFont="1" applyFill="1" applyBorder="1" applyAlignment="1">
      <alignment horizontal="center" vertical="top" wrapText="1"/>
    </xf>
    <xf numFmtId="49" fontId="90" fillId="36" borderId="10" xfId="0" applyNumberFormat="1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 vertical="top" wrapText="1"/>
    </xf>
    <xf numFmtId="0" fontId="92" fillId="36" borderId="10" xfId="0" applyFont="1" applyFill="1" applyBorder="1" applyAlignment="1">
      <alignment vertical="top" wrapText="1"/>
    </xf>
    <xf numFmtId="0" fontId="92" fillId="36" borderId="10" xfId="0" applyFont="1" applyFill="1" applyBorder="1" applyAlignment="1">
      <alignment horizontal="center" vertical="top" wrapText="1"/>
    </xf>
    <xf numFmtId="49" fontId="92" fillId="36" borderId="10" xfId="0" applyNumberFormat="1" applyFont="1" applyFill="1" applyBorder="1" applyAlignment="1">
      <alignment horizontal="center" vertical="top" wrapText="1"/>
    </xf>
    <xf numFmtId="0" fontId="93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2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4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5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2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3" fillId="37" borderId="10" xfId="0" applyNumberFormat="1" applyFont="1" applyFill="1" applyBorder="1" applyAlignment="1">
      <alignment horizontal="right" vertical="top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2" fontId="37" fillId="37" borderId="10" xfId="0" applyNumberFormat="1" applyFont="1" applyFill="1" applyBorder="1" applyAlignment="1">
      <alignment horizontal="right" vertical="top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78" fontId="46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49" fontId="3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2" fontId="42" fillId="37" borderId="10" xfId="0" applyNumberFormat="1" applyFont="1" applyFill="1" applyBorder="1" applyAlignment="1">
      <alignment horizontal="right"/>
    </xf>
    <xf numFmtId="49" fontId="36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/>
    </xf>
    <xf numFmtId="49" fontId="37" fillId="0" borderId="10" xfId="0" applyNumberFormat="1" applyFont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left" wrapText="1"/>
    </xf>
    <xf numFmtId="0" fontId="40" fillId="37" borderId="10" xfId="0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/>
    </xf>
    <xf numFmtId="0" fontId="40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4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showGridLines="0" tabSelected="1" zoomScaleSheetLayoutView="100" workbookViewId="0" topLeftCell="A193">
      <selection activeCell="B43" sqref="B43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19" t="s">
        <v>199</v>
      </c>
      <c r="G1" s="219"/>
      <c r="H1" s="220"/>
      <c r="I1" s="220"/>
      <c r="J1" s="220"/>
      <c r="K1" s="220"/>
    </row>
    <row r="2" spans="1:11" ht="14.25" customHeight="1">
      <c r="A2" s="44"/>
      <c r="B2" s="221" t="s">
        <v>175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.5" customHeight="1">
      <c r="A3" s="44"/>
      <c r="B3" s="177" t="s">
        <v>164</v>
      </c>
      <c r="C3" s="177"/>
      <c r="D3" s="177"/>
      <c r="E3" s="177"/>
      <c r="F3" s="177" t="s">
        <v>168</v>
      </c>
      <c r="G3" s="177"/>
      <c r="H3" s="177"/>
      <c r="I3" s="177"/>
      <c r="J3" s="177"/>
      <c r="K3" s="177"/>
    </row>
    <row r="4" spans="1:11" ht="15" customHeight="1">
      <c r="A4" s="44"/>
      <c r="B4" s="177"/>
      <c r="C4" s="177"/>
      <c r="D4" s="218"/>
      <c r="E4" s="218"/>
      <c r="F4" s="218"/>
      <c r="G4" s="218"/>
      <c r="H4" s="218"/>
      <c r="I4" s="218"/>
      <c r="J4" s="218"/>
      <c r="K4" s="177"/>
    </row>
    <row r="5" spans="1:11" ht="41.25" customHeight="1">
      <c r="A5" s="224" t="s">
        <v>169</v>
      </c>
      <c r="B5" s="225"/>
      <c r="C5" s="225"/>
      <c r="D5" s="225"/>
      <c r="E5" s="225"/>
      <c r="F5" s="225"/>
      <c r="G5" s="225"/>
      <c r="H5" s="46"/>
      <c r="I5" s="46"/>
      <c r="J5" s="46"/>
      <c r="K5" s="46"/>
    </row>
    <row r="6" spans="1:11" ht="54.75" customHeight="1">
      <c r="A6" s="226" t="s">
        <v>27</v>
      </c>
      <c r="B6" s="215" t="s">
        <v>4</v>
      </c>
      <c r="C6" s="215" t="s">
        <v>116</v>
      </c>
      <c r="D6" s="215" t="s">
        <v>3</v>
      </c>
      <c r="E6" s="215" t="s">
        <v>1</v>
      </c>
      <c r="F6" s="215" t="s">
        <v>2</v>
      </c>
      <c r="G6" s="216" t="s">
        <v>165</v>
      </c>
      <c r="H6" s="217"/>
      <c r="I6" s="222"/>
      <c r="J6" s="223"/>
      <c r="K6" s="223"/>
    </row>
    <row r="7" spans="1:11" ht="21.75" customHeight="1">
      <c r="A7" s="226"/>
      <c r="B7" s="215"/>
      <c r="C7" s="215"/>
      <c r="D7" s="215"/>
      <c r="E7" s="215"/>
      <c r="F7" s="215"/>
      <c r="G7" s="217"/>
      <c r="H7" s="217"/>
      <c r="I7" s="222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11054.5</v>
      </c>
      <c r="H8" s="159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G10+G49+G57+G73+G90+G138+G172+G159</f>
        <v>11054.5</v>
      </c>
      <c r="H9" s="160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G11+G16+G20+G29+G34</f>
        <v>5175.9</v>
      </c>
      <c r="H10" s="161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783</v>
      </c>
      <c r="H11" s="16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783</v>
      </c>
      <c r="H12" s="163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783</v>
      </c>
      <c r="H13" s="16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783</v>
      </c>
      <c r="H14" s="163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783</v>
      </c>
      <c r="H15" s="162"/>
      <c r="I15" s="16"/>
      <c r="J15" s="17"/>
      <c r="K15" s="18"/>
    </row>
    <row r="16" spans="1:11" ht="64.5" customHeight="1">
      <c r="A16" s="47"/>
      <c r="B16" s="198" t="s">
        <v>200</v>
      </c>
      <c r="C16" s="199" t="s">
        <v>30</v>
      </c>
      <c r="D16" s="199" t="s">
        <v>201</v>
      </c>
      <c r="E16" s="200"/>
      <c r="F16" s="200"/>
      <c r="G16" s="201">
        <f>G17</f>
        <v>14.2</v>
      </c>
      <c r="H16" s="164"/>
      <c r="I16" s="23"/>
      <c r="J16" s="20"/>
      <c r="K16" s="18"/>
    </row>
    <row r="17" spans="1:11" ht="50.25" customHeight="1">
      <c r="A17" s="47"/>
      <c r="B17" s="202" t="s">
        <v>34</v>
      </c>
      <c r="C17" s="203" t="s">
        <v>30</v>
      </c>
      <c r="D17" s="203" t="s">
        <v>201</v>
      </c>
      <c r="E17" s="195" t="s">
        <v>74</v>
      </c>
      <c r="F17" s="204"/>
      <c r="G17" s="205">
        <f>G18</f>
        <v>14.2</v>
      </c>
      <c r="H17" s="164"/>
      <c r="I17" s="23"/>
      <c r="J17" s="20"/>
      <c r="K17" s="18"/>
    </row>
    <row r="18" spans="1:11" ht="41.25" customHeight="1">
      <c r="A18" s="47"/>
      <c r="B18" s="202" t="s">
        <v>35</v>
      </c>
      <c r="C18" s="203" t="s">
        <v>30</v>
      </c>
      <c r="D18" s="203" t="s">
        <v>201</v>
      </c>
      <c r="E18" s="195" t="s">
        <v>75</v>
      </c>
      <c r="F18" s="206" t="s">
        <v>54</v>
      </c>
      <c r="G18" s="205">
        <f>G19</f>
        <v>14.2</v>
      </c>
      <c r="H18" s="164"/>
      <c r="I18" s="23"/>
      <c r="J18" s="20"/>
      <c r="K18" s="18"/>
    </row>
    <row r="19" spans="1:11" ht="48.75" customHeight="1">
      <c r="A19" s="47"/>
      <c r="B19" s="49" t="s">
        <v>68</v>
      </c>
      <c r="C19" s="203" t="s">
        <v>30</v>
      </c>
      <c r="D19" s="203" t="s">
        <v>201</v>
      </c>
      <c r="E19" s="195" t="s">
        <v>75</v>
      </c>
      <c r="F19" s="206" t="s">
        <v>55</v>
      </c>
      <c r="G19" s="205">
        <v>14.2</v>
      </c>
      <c r="H19" s="164"/>
      <c r="I19" s="23"/>
      <c r="J19" s="20"/>
      <c r="K19" s="18"/>
    </row>
    <row r="20" spans="1:11" ht="44.25" customHeight="1">
      <c r="A20" s="48"/>
      <c r="B20" s="70" t="s">
        <v>13</v>
      </c>
      <c r="C20" s="79" t="s">
        <v>30</v>
      </c>
      <c r="D20" s="79" t="s">
        <v>12</v>
      </c>
      <c r="E20" s="80" t="s">
        <v>5</v>
      </c>
      <c r="F20" s="80" t="s">
        <v>5</v>
      </c>
      <c r="G20" s="152">
        <f>G21</f>
        <v>4178</v>
      </c>
      <c r="H20" s="164"/>
      <c r="I20" s="23"/>
      <c r="J20" s="20"/>
      <c r="K20" s="18"/>
    </row>
    <row r="21" spans="1:11" ht="45.75" customHeight="1">
      <c r="A21" s="48"/>
      <c r="B21" s="49" t="s">
        <v>9</v>
      </c>
      <c r="C21" s="78" t="s">
        <v>30</v>
      </c>
      <c r="D21" s="78" t="s">
        <v>12</v>
      </c>
      <c r="E21" s="77" t="s">
        <v>71</v>
      </c>
      <c r="F21" s="77" t="s">
        <v>5</v>
      </c>
      <c r="G21" s="84">
        <f>G22</f>
        <v>4178</v>
      </c>
      <c r="H21" s="165"/>
      <c r="I21" s="24"/>
      <c r="J21" s="25"/>
      <c r="K21" s="26"/>
    </row>
    <row r="22" spans="1:11" ht="36" customHeight="1">
      <c r="A22" s="48"/>
      <c r="B22" s="49" t="s">
        <v>10</v>
      </c>
      <c r="C22" s="78" t="s">
        <v>30</v>
      </c>
      <c r="D22" s="78" t="s">
        <v>12</v>
      </c>
      <c r="E22" s="77" t="s">
        <v>73</v>
      </c>
      <c r="F22" s="77" t="s">
        <v>5</v>
      </c>
      <c r="G22" s="84">
        <f>G24+G25+G27</f>
        <v>4178</v>
      </c>
      <c r="H22" s="165"/>
      <c r="I22" s="24"/>
      <c r="J22" s="25"/>
      <c r="K22" s="26"/>
    </row>
    <row r="23" spans="1:11" ht="84.75" customHeight="1">
      <c r="A23" s="48"/>
      <c r="B23" s="55" t="s">
        <v>63</v>
      </c>
      <c r="C23" s="78" t="s">
        <v>30</v>
      </c>
      <c r="D23" s="78" t="s">
        <v>12</v>
      </c>
      <c r="E23" s="77" t="s">
        <v>73</v>
      </c>
      <c r="F23" s="77" t="s">
        <v>52</v>
      </c>
      <c r="G23" s="84">
        <f>G24</f>
        <v>3105</v>
      </c>
      <c r="H23" s="165" t="e">
        <f>H24</f>
        <v>#REF!</v>
      </c>
      <c r="I23" s="24"/>
      <c r="J23" s="27"/>
      <c r="K23" s="26"/>
    </row>
    <row r="24" spans="1:11" ht="46.5" customHeight="1">
      <c r="A24" s="48"/>
      <c r="B24" s="49" t="s">
        <v>69</v>
      </c>
      <c r="C24" s="78" t="s">
        <v>30</v>
      </c>
      <c r="D24" s="78" t="s">
        <v>12</v>
      </c>
      <c r="E24" s="77" t="s">
        <v>73</v>
      </c>
      <c r="F24" s="77" t="s">
        <v>53</v>
      </c>
      <c r="G24" s="84">
        <v>3105</v>
      </c>
      <c r="H24" s="163" t="e">
        <f>H25</f>
        <v>#REF!</v>
      </c>
      <c r="I24" s="19"/>
      <c r="J24" s="20"/>
      <c r="K24" s="26"/>
    </row>
    <row r="25" spans="1:11" ht="53.25" customHeight="1">
      <c r="A25" s="48"/>
      <c r="B25" s="49" t="s">
        <v>67</v>
      </c>
      <c r="C25" s="78" t="s">
        <v>30</v>
      </c>
      <c r="D25" s="78" t="s">
        <v>12</v>
      </c>
      <c r="E25" s="77" t="s">
        <v>73</v>
      </c>
      <c r="F25" s="77" t="s">
        <v>54</v>
      </c>
      <c r="G25" s="84">
        <f>G26</f>
        <v>1060</v>
      </c>
      <c r="H25" s="163" t="e">
        <f>#REF!</f>
        <v>#REF!</v>
      </c>
      <c r="I25" s="19"/>
      <c r="J25" s="20"/>
      <c r="K25" s="18"/>
    </row>
    <row r="26" spans="1:11" ht="51.75" customHeight="1">
      <c r="A26" s="48"/>
      <c r="B26" s="49" t="s">
        <v>68</v>
      </c>
      <c r="C26" s="78" t="s">
        <v>30</v>
      </c>
      <c r="D26" s="78" t="s">
        <v>12</v>
      </c>
      <c r="E26" s="77" t="s">
        <v>73</v>
      </c>
      <c r="F26" s="77" t="s">
        <v>55</v>
      </c>
      <c r="G26" s="84">
        <v>1060</v>
      </c>
      <c r="H26" s="163">
        <f>H27</f>
        <v>0</v>
      </c>
      <c r="I26" s="19"/>
      <c r="J26" s="20"/>
      <c r="K26" s="18"/>
    </row>
    <row r="27" spans="1:11" ht="27" customHeight="1">
      <c r="A27" s="48"/>
      <c r="B27" s="49" t="s">
        <v>56</v>
      </c>
      <c r="C27" s="78" t="s">
        <v>30</v>
      </c>
      <c r="D27" s="78" t="s">
        <v>12</v>
      </c>
      <c r="E27" s="77" t="s">
        <v>73</v>
      </c>
      <c r="F27" s="77" t="s">
        <v>58</v>
      </c>
      <c r="G27" s="84">
        <f>G28</f>
        <v>13</v>
      </c>
      <c r="H27" s="164">
        <f>H28</f>
        <v>0</v>
      </c>
      <c r="I27" s="23"/>
      <c r="J27" s="20"/>
      <c r="K27" s="18"/>
    </row>
    <row r="28" spans="1:11" ht="28.5" customHeight="1">
      <c r="A28" s="48"/>
      <c r="B28" s="49" t="s">
        <v>57</v>
      </c>
      <c r="C28" s="78" t="s">
        <v>30</v>
      </c>
      <c r="D28" s="78" t="s">
        <v>12</v>
      </c>
      <c r="E28" s="77" t="s">
        <v>73</v>
      </c>
      <c r="F28" s="77" t="s">
        <v>59</v>
      </c>
      <c r="G28" s="84">
        <v>13</v>
      </c>
      <c r="H28" s="164"/>
      <c r="I28" s="23"/>
      <c r="J28" s="20"/>
      <c r="K28" s="18"/>
    </row>
    <row r="29" spans="1:11" ht="30.75" customHeight="1">
      <c r="A29" s="50"/>
      <c r="B29" s="107" t="s">
        <v>34</v>
      </c>
      <c r="C29" s="85" t="s">
        <v>30</v>
      </c>
      <c r="D29" s="85" t="s">
        <v>40</v>
      </c>
      <c r="E29" s="86"/>
      <c r="F29" s="86"/>
      <c r="G29" s="153">
        <f>G33</f>
        <v>38</v>
      </c>
      <c r="H29" s="166"/>
      <c r="I29" s="31"/>
      <c r="J29" s="25"/>
      <c r="K29" s="15"/>
    </row>
    <row r="30" spans="1:11" ht="32.25" customHeight="1">
      <c r="A30" s="48"/>
      <c r="B30" s="49" t="s">
        <v>34</v>
      </c>
      <c r="C30" s="87" t="s">
        <v>30</v>
      </c>
      <c r="D30" s="119" t="s">
        <v>40</v>
      </c>
      <c r="E30" s="88" t="s">
        <v>74</v>
      </c>
      <c r="F30" s="88"/>
      <c r="G30" s="125">
        <f>G31</f>
        <v>38</v>
      </c>
      <c r="H30" s="166"/>
      <c r="I30" s="31"/>
      <c r="J30" s="25"/>
      <c r="K30" s="15"/>
    </row>
    <row r="31" spans="1:11" ht="28.5" customHeight="1">
      <c r="A31" s="48"/>
      <c r="B31" s="49" t="s">
        <v>35</v>
      </c>
      <c r="C31" s="78" t="s">
        <v>30</v>
      </c>
      <c r="D31" s="78" t="s">
        <v>40</v>
      </c>
      <c r="E31" s="77" t="s">
        <v>75</v>
      </c>
      <c r="F31" s="77"/>
      <c r="G31" s="84">
        <f>G33</f>
        <v>38</v>
      </c>
      <c r="H31" s="164"/>
      <c r="I31" s="32"/>
      <c r="J31" s="29"/>
      <c r="K31" s="18"/>
    </row>
    <row r="32" spans="1:11" ht="35.25" customHeight="1">
      <c r="A32" s="48"/>
      <c r="B32" s="49" t="s">
        <v>56</v>
      </c>
      <c r="C32" s="78" t="s">
        <v>30</v>
      </c>
      <c r="D32" s="78" t="s">
        <v>40</v>
      </c>
      <c r="E32" s="77" t="s">
        <v>75</v>
      </c>
      <c r="F32" s="77" t="s">
        <v>58</v>
      </c>
      <c r="G32" s="84">
        <f>G33</f>
        <v>38</v>
      </c>
      <c r="H32" s="164"/>
      <c r="I32" s="32"/>
      <c r="J32" s="29"/>
      <c r="K32" s="18"/>
    </row>
    <row r="33" spans="1:11" ht="30" customHeight="1">
      <c r="A33" s="48"/>
      <c r="B33" s="49" t="s">
        <v>136</v>
      </c>
      <c r="C33" s="78" t="s">
        <v>30</v>
      </c>
      <c r="D33" s="78" t="s">
        <v>40</v>
      </c>
      <c r="E33" s="77" t="s">
        <v>75</v>
      </c>
      <c r="F33" s="77" t="s">
        <v>47</v>
      </c>
      <c r="G33" s="84">
        <v>38</v>
      </c>
      <c r="H33" s="167" t="str">
        <f>H34</f>
        <v>112.7</v>
      </c>
      <c r="I33" s="33"/>
      <c r="J33" s="29"/>
      <c r="K33" s="18"/>
    </row>
    <row r="34" spans="1:11" ht="33" customHeight="1">
      <c r="A34" s="51"/>
      <c r="B34" s="52" t="s">
        <v>8</v>
      </c>
      <c r="C34" s="89" t="s">
        <v>30</v>
      </c>
      <c r="D34" s="89" t="s">
        <v>41</v>
      </c>
      <c r="E34" s="81"/>
      <c r="F34" s="81"/>
      <c r="G34" s="151">
        <f>G35</f>
        <v>162.7</v>
      </c>
      <c r="H34" s="168" t="str">
        <f>H35</f>
        <v>112.7</v>
      </c>
      <c r="I34" s="30"/>
      <c r="J34" s="29"/>
      <c r="K34" s="18"/>
    </row>
    <row r="35" spans="1:11" ht="48" customHeight="1">
      <c r="A35" s="51"/>
      <c r="B35" s="49" t="s">
        <v>77</v>
      </c>
      <c r="C35" s="82" t="s">
        <v>30</v>
      </c>
      <c r="D35" s="82" t="s">
        <v>41</v>
      </c>
      <c r="E35" s="83" t="s">
        <v>76</v>
      </c>
      <c r="F35" s="90" t="s">
        <v>5</v>
      </c>
      <c r="G35" s="91">
        <f>G36</f>
        <v>162.7</v>
      </c>
      <c r="H35" s="168" t="str">
        <f>H37</f>
        <v>112.7</v>
      </c>
      <c r="I35" s="30"/>
      <c r="J35" s="29"/>
      <c r="K35" s="18"/>
    </row>
    <row r="36" spans="1:11" ht="43.5" customHeight="1">
      <c r="A36" s="51"/>
      <c r="B36" s="49" t="s">
        <v>11</v>
      </c>
      <c r="C36" s="78" t="s">
        <v>30</v>
      </c>
      <c r="D36" s="78" t="s">
        <v>41</v>
      </c>
      <c r="E36" s="77" t="s">
        <v>95</v>
      </c>
      <c r="F36" s="77" t="s">
        <v>5</v>
      </c>
      <c r="G36" s="101">
        <f>G37+G40+G43+G46</f>
        <v>162.7</v>
      </c>
      <c r="H36" s="168"/>
      <c r="I36" s="30"/>
      <c r="J36" s="29"/>
      <c r="K36" s="18"/>
    </row>
    <row r="37" spans="1:11" ht="46.5" customHeight="1">
      <c r="A37" s="51"/>
      <c r="B37" s="49" t="s">
        <v>137</v>
      </c>
      <c r="C37" s="78" t="s">
        <v>30</v>
      </c>
      <c r="D37" s="78" t="s">
        <v>41</v>
      </c>
      <c r="E37" s="77" t="s">
        <v>96</v>
      </c>
      <c r="F37" s="77"/>
      <c r="G37" s="84">
        <f>G38</f>
        <v>17</v>
      </c>
      <c r="H37" s="169" t="s">
        <v>33</v>
      </c>
      <c r="I37" s="34"/>
      <c r="J37" s="29"/>
      <c r="K37" s="26"/>
    </row>
    <row r="38" spans="1:11" ht="39" customHeight="1">
      <c r="A38" s="51"/>
      <c r="B38" s="49" t="s">
        <v>56</v>
      </c>
      <c r="C38" s="78" t="s">
        <v>30</v>
      </c>
      <c r="D38" s="78" t="s">
        <v>41</v>
      </c>
      <c r="E38" s="77" t="s">
        <v>96</v>
      </c>
      <c r="F38" s="77" t="s">
        <v>58</v>
      </c>
      <c r="G38" s="84">
        <f>G39</f>
        <v>17</v>
      </c>
      <c r="H38" s="170" t="e">
        <f>H39+H42+H46</f>
        <v>#REF!</v>
      </c>
      <c r="I38" s="24"/>
      <c r="J38" s="27"/>
      <c r="K38" s="18"/>
    </row>
    <row r="39" spans="1:11" ht="31.5" customHeight="1">
      <c r="A39" s="51"/>
      <c r="B39" s="49" t="s">
        <v>57</v>
      </c>
      <c r="C39" s="78" t="s">
        <v>30</v>
      </c>
      <c r="D39" s="78" t="s">
        <v>41</v>
      </c>
      <c r="E39" s="77" t="s">
        <v>96</v>
      </c>
      <c r="F39" s="77" t="s">
        <v>59</v>
      </c>
      <c r="G39" s="84">
        <v>17</v>
      </c>
      <c r="H39" s="165" t="e">
        <f>H40+#REF!+#REF!+#REF!</f>
        <v>#REF!</v>
      </c>
      <c r="I39" s="24"/>
      <c r="J39" s="20"/>
      <c r="K39" s="18"/>
    </row>
    <row r="40" spans="1:11" ht="51.75" customHeight="1">
      <c r="A40" s="53"/>
      <c r="B40" s="49" t="s">
        <v>98</v>
      </c>
      <c r="C40" s="78" t="s">
        <v>30</v>
      </c>
      <c r="D40" s="78" t="s">
        <v>41</v>
      </c>
      <c r="E40" s="77" t="s">
        <v>97</v>
      </c>
      <c r="F40" s="77"/>
      <c r="G40" s="84">
        <f>G41</f>
        <v>6</v>
      </c>
      <c r="H40" s="164" t="e">
        <f>#REF!</f>
        <v>#REF!</v>
      </c>
      <c r="I40" s="23"/>
      <c r="J40" s="20"/>
      <c r="K40" s="26"/>
    </row>
    <row r="41" spans="1:11" ht="51" customHeight="1">
      <c r="A41" s="53"/>
      <c r="B41" s="49" t="s">
        <v>67</v>
      </c>
      <c r="C41" s="78" t="s">
        <v>30</v>
      </c>
      <c r="D41" s="78" t="s">
        <v>41</v>
      </c>
      <c r="E41" s="77" t="s">
        <v>97</v>
      </c>
      <c r="F41" s="77" t="s">
        <v>54</v>
      </c>
      <c r="G41" s="84">
        <f>G42</f>
        <v>6</v>
      </c>
      <c r="H41" s="164" t="e">
        <f>#REF!</f>
        <v>#REF!</v>
      </c>
      <c r="I41" s="23"/>
      <c r="J41" s="20"/>
      <c r="K41" s="26"/>
    </row>
    <row r="42" spans="1:11" ht="48" customHeight="1">
      <c r="A42" s="53"/>
      <c r="B42" s="49" t="s">
        <v>68</v>
      </c>
      <c r="C42" s="78" t="s">
        <v>30</v>
      </c>
      <c r="D42" s="78" t="s">
        <v>41</v>
      </c>
      <c r="E42" s="77" t="s">
        <v>97</v>
      </c>
      <c r="F42" s="77" t="s">
        <v>55</v>
      </c>
      <c r="G42" s="84">
        <v>6</v>
      </c>
      <c r="H42" s="164"/>
      <c r="I42" s="23"/>
      <c r="J42" s="20"/>
      <c r="K42" s="26"/>
    </row>
    <row r="43" spans="1:11" ht="66.75" customHeight="1">
      <c r="A43" s="53"/>
      <c r="B43" s="49" t="s">
        <v>138</v>
      </c>
      <c r="C43" s="78" t="s">
        <v>30</v>
      </c>
      <c r="D43" s="78" t="s">
        <v>41</v>
      </c>
      <c r="E43" s="77" t="s">
        <v>100</v>
      </c>
      <c r="F43" s="77"/>
      <c r="G43" s="84">
        <f>G44</f>
        <v>105</v>
      </c>
      <c r="H43" s="164"/>
      <c r="I43" s="23"/>
      <c r="J43" s="20"/>
      <c r="K43" s="18"/>
    </row>
    <row r="44" spans="1:11" ht="48.75" customHeight="1">
      <c r="A44" s="53"/>
      <c r="B44" s="49" t="s">
        <v>67</v>
      </c>
      <c r="C44" s="78" t="s">
        <v>30</v>
      </c>
      <c r="D44" s="78" t="s">
        <v>41</v>
      </c>
      <c r="E44" s="77" t="s">
        <v>100</v>
      </c>
      <c r="F44" s="77" t="s">
        <v>54</v>
      </c>
      <c r="G44" s="84">
        <f>G45</f>
        <v>105</v>
      </c>
      <c r="H44" s="164">
        <f>H45</f>
        <v>0</v>
      </c>
      <c r="I44" s="23"/>
      <c r="J44" s="20"/>
      <c r="K44" s="18"/>
    </row>
    <row r="45" spans="1:11" ht="40.5" customHeight="1">
      <c r="A45" s="53"/>
      <c r="B45" s="49" t="s">
        <v>68</v>
      </c>
      <c r="C45" s="78" t="s">
        <v>30</v>
      </c>
      <c r="D45" s="78" t="s">
        <v>41</v>
      </c>
      <c r="E45" s="77" t="s">
        <v>100</v>
      </c>
      <c r="F45" s="77" t="s">
        <v>55</v>
      </c>
      <c r="G45" s="84">
        <v>105</v>
      </c>
      <c r="H45" s="164"/>
      <c r="I45" s="23"/>
      <c r="J45" s="20"/>
      <c r="K45" s="26"/>
    </row>
    <row r="46" spans="1:11" ht="63" customHeight="1">
      <c r="A46" s="51"/>
      <c r="B46" s="49" t="s">
        <v>102</v>
      </c>
      <c r="C46" s="78" t="s">
        <v>30</v>
      </c>
      <c r="D46" s="78" t="s">
        <v>41</v>
      </c>
      <c r="E46" s="77" t="s">
        <v>99</v>
      </c>
      <c r="F46" s="77"/>
      <c r="G46" s="84">
        <f>G47</f>
        <v>34.7</v>
      </c>
      <c r="H46" s="164"/>
      <c r="I46" s="23"/>
      <c r="J46" s="20"/>
      <c r="K46" s="26"/>
    </row>
    <row r="47" spans="1:11" ht="48.75" customHeight="1">
      <c r="A47" s="51"/>
      <c r="B47" s="49" t="s">
        <v>56</v>
      </c>
      <c r="C47" s="78" t="s">
        <v>30</v>
      </c>
      <c r="D47" s="78" t="s">
        <v>41</v>
      </c>
      <c r="E47" s="77" t="s">
        <v>99</v>
      </c>
      <c r="F47" s="77" t="s">
        <v>58</v>
      </c>
      <c r="G47" s="178">
        <f>G48</f>
        <v>34.7</v>
      </c>
      <c r="H47" s="164"/>
      <c r="I47" s="23"/>
      <c r="J47" s="20"/>
      <c r="K47" s="26"/>
    </row>
    <row r="48" spans="1:11" ht="51.75" customHeight="1">
      <c r="A48" s="51"/>
      <c r="B48" s="49" t="s">
        <v>57</v>
      </c>
      <c r="C48" s="78" t="s">
        <v>30</v>
      </c>
      <c r="D48" s="78" t="s">
        <v>41</v>
      </c>
      <c r="E48" s="77" t="s">
        <v>99</v>
      </c>
      <c r="F48" s="77" t="s">
        <v>59</v>
      </c>
      <c r="G48" s="178">
        <v>34.7</v>
      </c>
      <c r="H48" s="164">
        <f>H49+H53+H55+H58</f>
        <v>0</v>
      </c>
      <c r="I48" s="23"/>
      <c r="J48" s="35"/>
      <c r="K48" s="15"/>
    </row>
    <row r="49" spans="1:11" ht="47.25" customHeight="1">
      <c r="A49" s="51"/>
      <c r="B49" s="54" t="s">
        <v>145</v>
      </c>
      <c r="C49" s="92" t="s">
        <v>30</v>
      </c>
      <c r="D49" s="92" t="s">
        <v>117</v>
      </c>
      <c r="E49" s="93"/>
      <c r="F49" s="93"/>
      <c r="G49" s="153">
        <f aca="true" t="shared" si="0" ref="G49:G55">G50</f>
        <v>353.2</v>
      </c>
      <c r="H49" s="164"/>
      <c r="I49" s="23"/>
      <c r="J49" s="20"/>
      <c r="K49" s="18"/>
    </row>
    <row r="50" spans="1:11" ht="39.75" customHeight="1">
      <c r="A50" s="117"/>
      <c r="B50" s="118" t="s">
        <v>118</v>
      </c>
      <c r="C50" s="119" t="s">
        <v>30</v>
      </c>
      <c r="D50" s="119" t="s">
        <v>87</v>
      </c>
      <c r="E50" s="120"/>
      <c r="F50" s="120"/>
      <c r="G50" s="101">
        <f t="shared" si="0"/>
        <v>353.2</v>
      </c>
      <c r="H50" s="164"/>
      <c r="I50" s="23"/>
      <c r="J50" s="20"/>
      <c r="K50" s="18"/>
    </row>
    <row r="51" spans="1:11" ht="86.25" customHeight="1">
      <c r="A51" s="51"/>
      <c r="B51" s="49" t="s">
        <v>139</v>
      </c>
      <c r="C51" s="78" t="s">
        <v>30</v>
      </c>
      <c r="D51" s="78" t="s">
        <v>87</v>
      </c>
      <c r="E51" s="77" t="s">
        <v>88</v>
      </c>
      <c r="F51" s="77"/>
      <c r="G51" s="84">
        <f t="shared" si="0"/>
        <v>353.2</v>
      </c>
      <c r="H51" s="164"/>
      <c r="I51" s="23"/>
      <c r="J51" s="20"/>
      <c r="K51" s="18"/>
    </row>
    <row r="52" spans="1:11" ht="49.5" customHeight="1">
      <c r="A52" s="51"/>
      <c r="B52" s="49" t="s">
        <v>89</v>
      </c>
      <c r="C52" s="78" t="s">
        <v>30</v>
      </c>
      <c r="D52" s="78" t="s">
        <v>87</v>
      </c>
      <c r="E52" s="77" t="s">
        <v>90</v>
      </c>
      <c r="F52" s="77"/>
      <c r="G52" s="84">
        <f t="shared" si="0"/>
        <v>353.2</v>
      </c>
      <c r="H52" s="164"/>
      <c r="I52" s="23"/>
      <c r="J52" s="20"/>
      <c r="K52" s="18"/>
    </row>
    <row r="53" spans="1:11" s="3" customFormat="1" ht="111.75" customHeight="1">
      <c r="A53" s="51"/>
      <c r="B53" s="49" t="s">
        <v>91</v>
      </c>
      <c r="C53" s="78" t="s">
        <v>30</v>
      </c>
      <c r="D53" s="78" t="s">
        <v>87</v>
      </c>
      <c r="E53" s="77" t="s">
        <v>92</v>
      </c>
      <c r="F53" s="77"/>
      <c r="G53" s="84">
        <f t="shared" si="0"/>
        <v>353.2</v>
      </c>
      <c r="H53" s="164"/>
      <c r="I53" s="23"/>
      <c r="J53" s="20"/>
      <c r="K53" s="18"/>
    </row>
    <row r="54" spans="1:11" ht="51.75" customHeight="1">
      <c r="A54" s="51"/>
      <c r="B54" s="49" t="s">
        <v>93</v>
      </c>
      <c r="C54" s="78" t="s">
        <v>30</v>
      </c>
      <c r="D54" s="78" t="s">
        <v>87</v>
      </c>
      <c r="E54" s="77" t="s">
        <v>94</v>
      </c>
      <c r="F54" s="77"/>
      <c r="G54" s="84">
        <f t="shared" si="0"/>
        <v>353.2</v>
      </c>
      <c r="H54" s="164"/>
      <c r="I54" s="23"/>
      <c r="J54" s="20"/>
      <c r="K54" s="18"/>
    </row>
    <row r="55" spans="1:11" ht="90.75" customHeight="1">
      <c r="A55" s="51"/>
      <c r="B55" s="55" t="s">
        <v>63</v>
      </c>
      <c r="C55" s="78" t="s">
        <v>30</v>
      </c>
      <c r="D55" s="78" t="s">
        <v>87</v>
      </c>
      <c r="E55" s="77" t="s">
        <v>94</v>
      </c>
      <c r="F55" s="77" t="s">
        <v>52</v>
      </c>
      <c r="G55" s="84">
        <f t="shared" si="0"/>
        <v>353.2</v>
      </c>
      <c r="H55" s="164"/>
      <c r="I55" s="23"/>
      <c r="J55" s="20"/>
      <c r="K55" s="15"/>
    </row>
    <row r="56" spans="1:11" ht="32.25" customHeight="1">
      <c r="A56" s="51"/>
      <c r="B56" s="49" t="s">
        <v>115</v>
      </c>
      <c r="C56" s="78" t="s">
        <v>30</v>
      </c>
      <c r="D56" s="78" t="s">
        <v>87</v>
      </c>
      <c r="E56" s="77" t="s">
        <v>94</v>
      </c>
      <c r="F56" s="77" t="s">
        <v>105</v>
      </c>
      <c r="G56" s="84">
        <v>353.2</v>
      </c>
      <c r="H56" s="164"/>
      <c r="I56" s="23"/>
      <c r="J56" s="20"/>
      <c r="K56" s="18"/>
    </row>
    <row r="57" spans="1:11" ht="42" customHeight="1">
      <c r="A57" s="51"/>
      <c r="B57" s="121" t="s">
        <v>144</v>
      </c>
      <c r="C57" s="99" t="s">
        <v>30</v>
      </c>
      <c r="D57" s="99" t="s">
        <v>119</v>
      </c>
      <c r="E57" s="100"/>
      <c r="F57" s="100"/>
      <c r="G57" s="153">
        <f>G58</f>
        <v>71.2</v>
      </c>
      <c r="H57" s="171"/>
      <c r="I57" s="23"/>
      <c r="J57" s="20"/>
      <c r="K57" s="18"/>
    </row>
    <row r="58" spans="1:11" ht="46.5" customHeight="1">
      <c r="A58" s="117"/>
      <c r="B58" s="122" t="s">
        <v>70</v>
      </c>
      <c r="C58" s="123" t="s">
        <v>30</v>
      </c>
      <c r="D58" s="123" t="s">
        <v>64</v>
      </c>
      <c r="E58" s="124"/>
      <c r="F58" s="124"/>
      <c r="G58" s="125">
        <f>G59+G64</f>
        <v>71.2</v>
      </c>
      <c r="H58" s="164">
        <f>H59</f>
        <v>0</v>
      </c>
      <c r="I58" s="23"/>
      <c r="J58" s="20"/>
      <c r="K58" s="18"/>
    </row>
    <row r="59" spans="1:11" ht="54.75" customHeight="1">
      <c r="A59" s="51"/>
      <c r="B59" s="109" t="s">
        <v>106</v>
      </c>
      <c r="C59" s="115" t="s">
        <v>30</v>
      </c>
      <c r="D59" s="115" t="s">
        <v>64</v>
      </c>
      <c r="E59" s="116" t="s">
        <v>107</v>
      </c>
      <c r="F59" s="116"/>
      <c r="G59" s="101">
        <f>G60</f>
        <v>1.2</v>
      </c>
      <c r="H59" s="164"/>
      <c r="I59" s="23"/>
      <c r="J59" s="20"/>
      <c r="K59" s="18"/>
    </row>
    <row r="60" spans="1:12" ht="66.75" customHeight="1">
      <c r="A60" s="51"/>
      <c r="B60" s="109" t="s">
        <v>108</v>
      </c>
      <c r="C60" s="115" t="s">
        <v>30</v>
      </c>
      <c r="D60" s="115" t="s">
        <v>64</v>
      </c>
      <c r="E60" s="116" t="s">
        <v>109</v>
      </c>
      <c r="F60" s="116"/>
      <c r="G60" s="101">
        <f>G61</f>
        <v>1.2</v>
      </c>
      <c r="H60" s="165" t="e">
        <f>H62+#REF!+#REF!</f>
        <v>#REF!</v>
      </c>
      <c r="I60" s="24"/>
      <c r="J60" s="27"/>
      <c r="K60" s="28"/>
      <c r="L60" s="7"/>
    </row>
    <row r="61" spans="1:12" ht="69" customHeight="1">
      <c r="A61" s="51"/>
      <c r="B61" s="109" t="s">
        <v>110</v>
      </c>
      <c r="C61" s="115" t="s">
        <v>30</v>
      </c>
      <c r="D61" s="115" t="s">
        <v>64</v>
      </c>
      <c r="E61" s="116" t="s">
        <v>111</v>
      </c>
      <c r="F61" s="116"/>
      <c r="G61" s="101">
        <f>G62</f>
        <v>1.2</v>
      </c>
      <c r="H61" s="165"/>
      <c r="I61" s="24"/>
      <c r="J61" s="27"/>
      <c r="K61" s="28"/>
      <c r="L61" s="7"/>
    </row>
    <row r="62" spans="1:12" ht="34.5" customHeight="1">
      <c r="A62" s="51"/>
      <c r="B62" s="147" t="s">
        <v>149</v>
      </c>
      <c r="C62" s="115" t="s">
        <v>30</v>
      </c>
      <c r="D62" s="115" t="s">
        <v>64</v>
      </c>
      <c r="E62" s="116" t="s">
        <v>111</v>
      </c>
      <c r="F62" s="116" t="s">
        <v>148</v>
      </c>
      <c r="G62" s="101">
        <f>G63</f>
        <v>1.2</v>
      </c>
      <c r="H62" s="163" t="e">
        <f>H63+#REF!</f>
        <v>#REF!</v>
      </c>
      <c r="I62" s="36"/>
      <c r="J62" s="29"/>
      <c r="K62" s="37"/>
      <c r="L62" s="7"/>
    </row>
    <row r="63" spans="1:12" ht="50.25" customHeight="1">
      <c r="A63" s="51"/>
      <c r="B63" s="146" t="s">
        <v>146</v>
      </c>
      <c r="C63" s="115" t="s">
        <v>30</v>
      </c>
      <c r="D63" s="115" t="s">
        <v>64</v>
      </c>
      <c r="E63" s="116" t="s">
        <v>111</v>
      </c>
      <c r="F63" s="116" t="s">
        <v>147</v>
      </c>
      <c r="G63" s="101">
        <v>1.2</v>
      </c>
      <c r="H63" s="164"/>
      <c r="I63" s="32"/>
      <c r="J63" s="29"/>
      <c r="K63" s="37"/>
      <c r="L63" s="7"/>
    </row>
    <row r="64" spans="1:12" ht="35.25" customHeight="1">
      <c r="A64" s="51"/>
      <c r="B64" s="49" t="s">
        <v>121</v>
      </c>
      <c r="C64" s="115" t="s">
        <v>30</v>
      </c>
      <c r="D64" s="115" t="s">
        <v>64</v>
      </c>
      <c r="E64" s="77" t="s">
        <v>120</v>
      </c>
      <c r="F64" s="116"/>
      <c r="G64" s="101">
        <f>G65+G69</f>
        <v>70</v>
      </c>
      <c r="H64" s="164"/>
      <c r="I64" s="32"/>
      <c r="J64" s="29"/>
      <c r="K64" s="37"/>
      <c r="L64" s="7"/>
    </row>
    <row r="65" spans="1:12" ht="71.25" customHeight="1">
      <c r="A65" s="51"/>
      <c r="B65" s="49" t="s">
        <v>157</v>
      </c>
      <c r="C65" s="115" t="s">
        <v>30</v>
      </c>
      <c r="D65" s="115" t="s">
        <v>64</v>
      </c>
      <c r="E65" s="77" t="s">
        <v>150</v>
      </c>
      <c r="F65" s="116"/>
      <c r="G65" s="101">
        <f>G66</f>
        <v>68</v>
      </c>
      <c r="H65" s="164"/>
      <c r="I65" s="32"/>
      <c r="J65" s="29"/>
      <c r="K65" s="37"/>
      <c r="L65" s="7"/>
    </row>
    <row r="66" spans="1:12" ht="48.75" customHeight="1">
      <c r="A66" s="51"/>
      <c r="B66" s="49" t="s">
        <v>151</v>
      </c>
      <c r="C66" s="115" t="s">
        <v>30</v>
      </c>
      <c r="D66" s="115" t="s">
        <v>64</v>
      </c>
      <c r="E66" s="77" t="s">
        <v>152</v>
      </c>
      <c r="F66" s="116"/>
      <c r="G66" s="101">
        <f>G67</f>
        <v>68</v>
      </c>
      <c r="H66" s="164"/>
      <c r="I66" s="32"/>
      <c r="J66" s="29"/>
      <c r="K66" s="37"/>
      <c r="L66" s="7"/>
    </row>
    <row r="67" spans="1:11" ht="51" customHeight="1">
      <c r="A67" s="51"/>
      <c r="B67" s="49" t="s">
        <v>67</v>
      </c>
      <c r="C67" s="78" t="s">
        <v>30</v>
      </c>
      <c r="D67" s="78" t="s">
        <v>64</v>
      </c>
      <c r="E67" s="77" t="s">
        <v>152</v>
      </c>
      <c r="F67" s="116" t="s">
        <v>54</v>
      </c>
      <c r="G67" s="101">
        <f>G68</f>
        <v>68</v>
      </c>
      <c r="H67" s="172"/>
      <c r="I67" s="9"/>
      <c r="J67" s="9"/>
      <c r="K67" s="9"/>
    </row>
    <row r="68" spans="1:11" ht="45" customHeight="1">
      <c r="A68" s="51"/>
      <c r="B68" s="49" t="s">
        <v>68</v>
      </c>
      <c r="C68" s="78" t="s">
        <v>30</v>
      </c>
      <c r="D68" s="78" t="s">
        <v>64</v>
      </c>
      <c r="E68" s="77" t="s">
        <v>152</v>
      </c>
      <c r="F68" s="116" t="s">
        <v>55</v>
      </c>
      <c r="G68" s="101">
        <v>68</v>
      </c>
      <c r="H68" s="172"/>
      <c r="I68" s="9"/>
      <c r="J68" s="9"/>
      <c r="K68" s="9"/>
    </row>
    <row r="69" spans="1:11" ht="93.75" customHeight="1">
      <c r="A69" s="51"/>
      <c r="B69" s="49" t="s">
        <v>170</v>
      </c>
      <c r="C69" s="78" t="s">
        <v>30</v>
      </c>
      <c r="D69" s="78" t="s">
        <v>64</v>
      </c>
      <c r="E69" s="77" t="s">
        <v>171</v>
      </c>
      <c r="F69" s="77"/>
      <c r="G69" s="84">
        <f>G71</f>
        <v>2</v>
      </c>
      <c r="H69" s="173"/>
      <c r="I69" s="38"/>
      <c r="J69" s="39"/>
      <c r="K69" s="40" t="e">
        <f>SUM(#REF!/#REF!*100)</f>
        <v>#REF!</v>
      </c>
    </row>
    <row r="70" spans="1:11" ht="52.5" customHeight="1">
      <c r="A70" s="51"/>
      <c r="B70" s="49" t="s">
        <v>172</v>
      </c>
      <c r="C70" s="78" t="s">
        <v>30</v>
      </c>
      <c r="D70" s="78" t="s">
        <v>64</v>
      </c>
      <c r="E70" s="77" t="s">
        <v>173</v>
      </c>
      <c r="F70" s="77"/>
      <c r="G70" s="84">
        <f>G71</f>
        <v>2</v>
      </c>
      <c r="H70" s="173"/>
      <c r="I70" s="38"/>
      <c r="J70" s="39"/>
      <c r="K70" s="40" t="e">
        <f>SUM(#REF!/#REF!*100)</f>
        <v>#REF!</v>
      </c>
    </row>
    <row r="71" spans="1:11" s="6" customFormat="1" ht="44.25" customHeight="1">
      <c r="A71" s="51"/>
      <c r="B71" s="49" t="s">
        <v>67</v>
      </c>
      <c r="C71" s="78" t="s">
        <v>30</v>
      </c>
      <c r="D71" s="78" t="s">
        <v>64</v>
      </c>
      <c r="E71" s="77" t="s">
        <v>173</v>
      </c>
      <c r="F71" s="77" t="s">
        <v>54</v>
      </c>
      <c r="G71" s="84">
        <f>G72</f>
        <v>2</v>
      </c>
      <c r="H71" s="173"/>
      <c r="I71" s="38"/>
      <c r="J71" s="39"/>
      <c r="K71" s="40" t="e">
        <f>SUM(#REF!/#REF!*100)</f>
        <v>#REF!</v>
      </c>
    </row>
    <row r="72" spans="1:11" s="6" customFormat="1" ht="48.75" customHeight="1">
      <c r="A72" s="51"/>
      <c r="B72" s="49" t="s">
        <v>68</v>
      </c>
      <c r="C72" s="78" t="s">
        <v>30</v>
      </c>
      <c r="D72" s="78" t="s">
        <v>64</v>
      </c>
      <c r="E72" s="77" t="s">
        <v>173</v>
      </c>
      <c r="F72" s="77" t="s">
        <v>55</v>
      </c>
      <c r="G72" s="178">
        <v>2</v>
      </c>
      <c r="H72" s="173"/>
      <c r="I72" s="38"/>
      <c r="J72" s="39"/>
      <c r="K72" s="40"/>
    </row>
    <row r="73" spans="1:11" s="6" customFormat="1" ht="37.5" customHeight="1">
      <c r="A73" s="51"/>
      <c r="B73" s="56" t="s">
        <v>31</v>
      </c>
      <c r="C73" s="94" t="s">
        <v>30</v>
      </c>
      <c r="D73" s="94" t="s">
        <v>32</v>
      </c>
      <c r="E73" s="95"/>
      <c r="F73" s="95"/>
      <c r="G73" s="151">
        <f>G74+G84</f>
        <v>2263</v>
      </c>
      <c r="H73" s="173"/>
      <c r="I73" s="38"/>
      <c r="J73" s="39"/>
      <c r="K73" s="40" t="e">
        <f>SUM(#REF!/#REF!*100)</f>
        <v>#REF!</v>
      </c>
    </row>
    <row r="74" spans="1:11" s="6" customFormat="1" ht="31.5" customHeight="1">
      <c r="A74" s="51"/>
      <c r="B74" s="57" t="s">
        <v>49</v>
      </c>
      <c r="C74" s="58">
        <v>903</v>
      </c>
      <c r="D74" s="59" t="s">
        <v>50</v>
      </c>
      <c r="E74" s="60"/>
      <c r="F74" s="96"/>
      <c r="G74" s="84">
        <f>G75+G79</f>
        <v>1963</v>
      </c>
      <c r="H74" s="173"/>
      <c r="I74" s="38"/>
      <c r="J74" s="39"/>
      <c r="K74" s="22"/>
    </row>
    <row r="75" spans="1:11" s="6" customFormat="1" ht="33.75" customHeight="1">
      <c r="A75" s="51"/>
      <c r="B75" s="72" t="s">
        <v>38</v>
      </c>
      <c r="C75" s="78" t="s">
        <v>30</v>
      </c>
      <c r="D75" s="78" t="s">
        <v>50</v>
      </c>
      <c r="E75" s="77" t="s">
        <v>79</v>
      </c>
      <c r="F75" s="77"/>
      <c r="G75" s="84">
        <f>G76</f>
        <v>21.5</v>
      </c>
      <c r="H75" s="173"/>
      <c r="I75" s="38"/>
      <c r="J75" s="39"/>
      <c r="K75" s="41">
        <v>100</v>
      </c>
    </row>
    <row r="76" spans="1:11" s="6" customFormat="1" ht="66.75" customHeight="1">
      <c r="A76" s="51"/>
      <c r="B76" s="118" t="s">
        <v>140</v>
      </c>
      <c r="C76" s="82" t="s">
        <v>30</v>
      </c>
      <c r="D76" s="82" t="s">
        <v>50</v>
      </c>
      <c r="E76" s="83" t="s">
        <v>125</v>
      </c>
      <c r="F76" s="83"/>
      <c r="G76" s="84">
        <f>G77</f>
        <v>21.5</v>
      </c>
      <c r="H76" s="174"/>
      <c r="I76" s="39"/>
      <c r="J76" s="39"/>
      <c r="K76" s="41">
        <v>100</v>
      </c>
    </row>
    <row r="77" spans="1:11" s="6" customFormat="1" ht="49.5" customHeight="1">
      <c r="A77" s="51"/>
      <c r="B77" s="49" t="s">
        <v>67</v>
      </c>
      <c r="C77" s="78" t="s">
        <v>30</v>
      </c>
      <c r="D77" s="78" t="s">
        <v>50</v>
      </c>
      <c r="E77" s="77" t="s">
        <v>125</v>
      </c>
      <c r="F77" s="77" t="s">
        <v>54</v>
      </c>
      <c r="G77" s="84">
        <f>G78</f>
        <v>21.5</v>
      </c>
      <c r="H77" s="174"/>
      <c r="I77" s="39"/>
      <c r="J77" s="39"/>
      <c r="K77" s="41">
        <v>100</v>
      </c>
    </row>
    <row r="78" spans="1:11" s="6" customFormat="1" ht="43.5" customHeight="1">
      <c r="A78" s="51"/>
      <c r="B78" s="49" t="s">
        <v>68</v>
      </c>
      <c r="C78" s="78" t="s">
        <v>30</v>
      </c>
      <c r="D78" s="78" t="s">
        <v>50</v>
      </c>
      <c r="E78" s="77" t="s">
        <v>125</v>
      </c>
      <c r="F78" s="77" t="s">
        <v>55</v>
      </c>
      <c r="G78" s="84">
        <v>21.5</v>
      </c>
      <c r="H78" s="174"/>
      <c r="I78" s="39"/>
      <c r="J78" s="39"/>
      <c r="K78" s="41">
        <v>100</v>
      </c>
    </row>
    <row r="79" spans="1:11" s="6" customFormat="1" ht="34.5" customHeight="1">
      <c r="A79" s="48"/>
      <c r="B79" s="49" t="s">
        <v>121</v>
      </c>
      <c r="C79" s="115" t="s">
        <v>30</v>
      </c>
      <c r="D79" s="115" t="s">
        <v>50</v>
      </c>
      <c r="E79" s="116" t="s">
        <v>120</v>
      </c>
      <c r="F79" s="96"/>
      <c r="G79" s="84">
        <f>G80</f>
        <v>1941.5</v>
      </c>
      <c r="H79" s="174"/>
      <c r="I79" s="39"/>
      <c r="J79" s="39"/>
      <c r="K79" s="41">
        <v>100</v>
      </c>
    </row>
    <row r="80" spans="1:11" s="6" customFormat="1" ht="74.25" customHeight="1">
      <c r="A80" s="73"/>
      <c r="B80" s="76" t="s">
        <v>141</v>
      </c>
      <c r="C80" s="62">
        <v>903</v>
      </c>
      <c r="D80" s="63" t="s">
        <v>50</v>
      </c>
      <c r="E80" s="77" t="s">
        <v>122</v>
      </c>
      <c r="F80" s="65"/>
      <c r="G80" s="154">
        <f>G81</f>
        <v>1941.5</v>
      </c>
      <c r="H80" s="174"/>
      <c r="I80" s="39"/>
      <c r="J80" s="39"/>
      <c r="K80" s="41">
        <v>100</v>
      </c>
    </row>
    <row r="81" spans="1:11" s="6" customFormat="1" ht="72.75" customHeight="1">
      <c r="A81" s="47"/>
      <c r="B81" s="76" t="s">
        <v>124</v>
      </c>
      <c r="C81" s="62">
        <v>903</v>
      </c>
      <c r="D81" s="63" t="s">
        <v>50</v>
      </c>
      <c r="E81" s="77" t="s">
        <v>123</v>
      </c>
      <c r="F81" s="65"/>
      <c r="G81" s="154">
        <f>G82</f>
        <v>1941.5</v>
      </c>
      <c r="H81" s="174"/>
      <c r="I81" s="39"/>
      <c r="J81" s="39"/>
      <c r="K81" s="41">
        <v>100</v>
      </c>
    </row>
    <row r="82" spans="1:11" s="6" customFormat="1" ht="50.25" customHeight="1">
      <c r="A82" s="48"/>
      <c r="B82" s="49" t="s">
        <v>67</v>
      </c>
      <c r="C82" s="62">
        <v>903</v>
      </c>
      <c r="D82" s="63" t="s">
        <v>50</v>
      </c>
      <c r="E82" s="77" t="s">
        <v>123</v>
      </c>
      <c r="F82" s="64">
        <v>200</v>
      </c>
      <c r="G82" s="154">
        <f>G83</f>
        <v>1941.5</v>
      </c>
      <c r="H82" s="174"/>
      <c r="I82" s="39"/>
      <c r="J82" s="39"/>
      <c r="K82" s="41">
        <v>100</v>
      </c>
    </row>
    <row r="83" spans="1:11" s="6" customFormat="1" ht="45" customHeight="1">
      <c r="A83" s="51"/>
      <c r="B83" s="49" t="s">
        <v>68</v>
      </c>
      <c r="C83" s="62">
        <v>903</v>
      </c>
      <c r="D83" s="63" t="s">
        <v>50</v>
      </c>
      <c r="E83" s="77" t="s">
        <v>123</v>
      </c>
      <c r="F83" s="64">
        <v>240</v>
      </c>
      <c r="G83" s="155">
        <v>1941.5</v>
      </c>
      <c r="H83" s="174"/>
      <c r="I83" s="39"/>
      <c r="J83" s="39"/>
      <c r="K83" s="21"/>
    </row>
    <row r="84" spans="1:11" s="6" customFormat="1" ht="34.5" customHeight="1">
      <c r="A84" s="51"/>
      <c r="B84" s="69" t="s">
        <v>103</v>
      </c>
      <c r="C84" s="127" t="s">
        <v>30</v>
      </c>
      <c r="D84" s="127" t="s">
        <v>104</v>
      </c>
      <c r="E84" s="126"/>
      <c r="F84" s="126"/>
      <c r="G84" s="155">
        <f>G85</f>
        <v>300</v>
      </c>
      <c r="H84" s="174"/>
      <c r="I84" s="39"/>
      <c r="J84" s="39"/>
      <c r="K84" s="42"/>
    </row>
    <row r="85" spans="1:11" s="6" customFormat="1" ht="48" customHeight="1" thickBot="1">
      <c r="A85" s="51"/>
      <c r="B85" s="108" t="s">
        <v>77</v>
      </c>
      <c r="C85" s="62">
        <v>903</v>
      </c>
      <c r="D85" s="63" t="s">
        <v>104</v>
      </c>
      <c r="E85" s="176" t="s">
        <v>76</v>
      </c>
      <c r="F85" s="64"/>
      <c r="G85" s="155">
        <f>G86</f>
        <v>300</v>
      </c>
      <c r="H85" s="175"/>
      <c r="I85" s="9"/>
      <c r="J85" s="9"/>
      <c r="K85" s="42"/>
    </row>
    <row r="86" spans="1:11" s="6" customFormat="1" ht="29.25" customHeight="1" thickBot="1">
      <c r="A86" s="51"/>
      <c r="B86" s="61" t="s">
        <v>11</v>
      </c>
      <c r="C86" s="68">
        <v>903</v>
      </c>
      <c r="D86" s="63" t="s">
        <v>104</v>
      </c>
      <c r="E86" s="176" t="s">
        <v>95</v>
      </c>
      <c r="F86" s="64"/>
      <c r="G86" s="155">
        <f>G87</f>
        <v>300</v>
      </c>
      <c r="H86" s="175"/>
      <c r="I86" s="9"/>
      <c r="J86" s="9"/>
      <c r="K86" s="42"/>
    </row>
    <row r="87" spans="1:11" s="6" customFormat="1" ht="63" customHeight="1">
      <c r="A87" s="51"/>
      <c r="B87" s="49" t="s">
        <v>102</v>
      </c>
      <c r="C87" s="78" t="s">
        <v>30</v>
      </c>
      <c r="D87" s="78" t="s">
        <v>104</v>
      </c>
      <c r="E87" s="77" t="s">
        <v>99</v>
      </c>
      <c r="F87" s="77"/>
      <c r="G87" s="91">
        <f>G88</f>
        <v>300</v>
      </c>
      <c r="H87" s="175"/>
      <c r="I87" s="9"/>
      <c r="J87" s="9"/>
      <c r="K87" s="42"/>
    </row>
    <row r="88" spans="1:11" s="6" customFormat="1" ht="45" customHeight="1">
      <c r="A88" s="51"/>
      <c r="B88" s="49" t="s">
        <v>67</v>
      </c>
      <c r="C88" s="78" t="s">
        <v>30</v>
      </c>
      <c r="D88" s="78" t="s">
        <v>104</v>
      </c>
      <c r="E88" s="77" t="s">
        <v>99</v>
      </c>
      <c r="F88" s="77" t="s">
        <v>54</v>
      </c>
      <c r="G88" s="101">
        <f>G89</f>
        <v>300</v>
      </c>
      <c r="H88" s="175"/>
      <c r="I88" s="9"/>
      <c r="J88" s="9"/>
      <c r="K88" s="42"/>
    </row>
    <row r="89" spans="1:11" s="6" customFormat="1" ht="46.5" customHeight="1">
      <c r="A89" s="51"/>
      <c r="B89" s="49" t="s">
        <v>68</v>
      </c>
      <c r="C89" s="78" t="s">
        <v>30</v>
      </c>
      <c r="D89" s="78" t="s">
        <v>104</v>
      </c>
      <c r="E89" s="77" t="s">
        <v>99</v>
      </c>
      <c r="F89" s="77" t="s">
        <v>55</v>
      </c>
      <c r="G89" s="84">
        <v>300</v>
      </c>
      <c r="H89" s="175"/>
      <c r="I89" s="9"/>
      <c r="J89" s="9"/>
      <c r="K89" s="42"/>
    </row>
    <row r="90" spans="1:11" ht="29.25" customHeight="1">
      <c r="A90" s="67"/>
      <c r="B90" s="66" t="s">
        <v>19</v>
      </c>
      <c r="C90" s="97" t="s">
        <v>30</v>
      </c>
      <c r="D90" s="97" t="s">
        <v>18</v>
      </c>
      <c r="E90" s="98"/>
      <c r="F90" s="98"/>
      <c r="G90" s="153">
        <f>G91+G96+G112</f>
        <v>1169.5</v>
      </c>
      <c r="H90" s="175"/>
      <c r="I90" s="9"/>
      <c r="J90" s="9"/>
      <c r="K90" s="42"/>
    </row>
    <row r="91" spans="1:11" ht="28.5" customHeight="1">
      <c r="A91" s="51"/>
      <c r="B91" s="69" t="s">
        <v>21</v>
      </c>
      <c r="C91" s="99" t="s">
        <v>30</v>
      </c>
      <c r="D91" s="99" t="s">
        <v>20</v>
      </c>
      <c r="E91" s="100"/>
      <c r="F91" s="100"/>
      <c r="G91" s="152">
        <f>G92</f>
        <v>51</v>
      </c>
      <c r="H91" s="175"/>
      <c r="I91" s="9"/>
      <c r="J91" s="9"/>
      <c r="K91" s="9"/>
    </row>
    <row r="92" spans="1:11" ht="28.5" customHeight="1">
      <c r="A92" s="51"/>
      <c r="B92" s="71" t="s">
        <v>60</v>
      </c>
      <c r="C92" s="78" t="s">
        <v>30</v>
      </c>
      <c r="D92" s="78" t="s">
        <v>20</v>
      </c>
      <c r="E92" s="77" t="s">
        <v>78</v>
      </c>
      <c r="F92" s="77"/>
      <c r="G92" s="84">
        <f>G93</f>
        <v>51</v>
      </c>
      <c r="H92" s="175"/>
      <c r="I92" s="9"/>
      <c r="J92" s="9"/>
      <c r="K92" s="9"/>
    </row>
    <row r="93" spans="1:11" ht="35.25" customHeight="1">
      <c r="A93" s="51"/>
      <c r="B93" s="71" t="s">
        <v>113</v>
      </c>
      <c r="C93" s="78" t="s">
        <v>30</v>
      </c>
      <c r="D93" s="78" t="s">
        <v>20</v>
      </c>
      <c r="E93" s="77" t="s">
        <v>112</v>
      </c>
      <c r="F93" s="77"/>
      <c r="G93" s="84">
        <f>G94</f>
        <v>51</v>
      </c>
      <c r="H93" s="175"/>
      <c r="I93" s="9"/>
      <c r="J93" s="9"/>
      <c r="K93" s="9"/>
    </row>
    <row r="94" spans="1:11" ht="53.25" customHeight="1">
      <c r="A94" s="51"/>
      <c r="B94" s="49" t="s">
        <v>67</v>
      </c>
      <c r="C94" s="78" t="s">
        <v>30</v>
      </c>
      <c r="D94" s="78" t="s">
        <v>20</v>
      </c>
      <c r="E94" s="77" t="s">
        <v>112</v>
      </c>
      <c r="F94" s="77" t="s">
        <v>54</v>
      </c>
      <c r="G94" s="84">
        <f>G95</f>
        <v>51</v>
      </c>
      <c r="H94" s="175"/>
      <c r="I94" s="9"/>
      <c r="J94" s="9"/>
      <c r="K94" s="9"/>
    </row>
    <row r="95" spans="1:11" ht="41.25" customHeight="1">
      <c r="A95" s="51"/>
      <c r="B95" s="49" t="s">
        <v>68</v>
      </c>
      <c r="C95" s="78" t="s">
        <v>30</v>
      </c>
      <c r="D95" s="78" t="s">
        <v>20</v>
      </c>
      <c r="E95" s="77" t="s">
        <v>112</v>
      </c>
      <c r="F95" s="77" t="s">
        <v>55</v>
      </c>
      <c r="G95" s="84">
        <v>51</v>
      </c>
      <c r="H95" s="175"/>
      <c r="I95" s="9"/>
      <c r="J95" s="9"/>
      <c r="K95" s="9"/>
    </row>
    <row r="96" spans="1:11" ht="31.5" customHeight="1">
      <c r="A96" s="51"/>
      <c r="B96" s="70" t="s">
        <v>23</v>
      </c>
      <c r="C96" s="78" t="s">
        <v>30</v>
      </c>
      <c r="D96" s="99" t="s">
        <v>22</v>
      </c>
      <c r="E96" s="77"/>
      <c r="F96" s="77"/>
      <c r="G96" s="153">
        <f>G98+G101</f>
        <v>235</v>
      </c>
      <c r="H96" s="175"/>
      <c r="I96" s="9"/>
      <c r="J96" s="9"/>
      <c r="K96" s="9"/>
    </row>
    <row r="97" spans="1:11" ht="33.75" customHeight="1">
      <c r="A97" s="51"/>
      <c r="B97" s="71" t="s">
        <v>126</v>
      </c>
      <c r="C97" s="78" t="s">
        <v>30</v>
      </c>
      <c r="D97" s="78" t="s">
        <v>22</v>
      </c>
      <c r="E97" s="77" t="s">
        <v>127</v>
      </c>
      <c r="F97" s="77"/>
      <c r="G97" s="84">
        <f>G98</f>
        <v>5</v>
      </c>
      <c r="H97" s="175"/>
      <c r="I97" s="9"/>
      <c r="J97" s="9"/>
      <c r="K97" s="9"/>
    </row>
    <row r="98" spans="1:11" ht="33.75" customHeight="1">
      <c r="A98" s="51"/>
      <c r="B98" s="71" t="s">
        <v>128</v>
      </c>
      <c r="C98" s="78" t="s">
        <v>30</v>
      </c>
      <c r="D98" s="78" t="s">
        <v>22</v>
      </c>
      <c r="E98" s="77" t="s">
        <v>129</v>
      </c>
      <c r="F98" s="77"/>
      <c r="G98" s="84">
        <f>G99</f>
        <v>5</v>
      </c>
      <c r="H98" s="175"/>
      <c r="I98" s="9"/>
      <c r="J98" s="9"/>
      <c r="K98" s="9"/>
    </row>
    <row r="99" spans="1:11" ht="49.5" customHeight="1">
      <c r="A99" s="51"/>
      <c r="B99" s="71" t="s">
        <v>67</v>
      </c>
      <c r="C99" s="78" t="s">
        <v>30</v>
      </c>
      <c r="D99" s="78" t="s">
        <v>22</v>
      </c>
      <c r="E99" s="77" t="s">
        <v>129</v>
      </c>
      <c r="F99" s="77" t="s">
        <v>54</v>
      </c>
      <c r="G99" s="84">
        <f>G100</f>
        <v>5</v>
      </c>
      <c r="H99" s="175"/>
      <c r="I99" s="9"/>
      <c r="J99" s="9"/>
      <c r="K99" s="9"/>
    </row>
    <row r="100" spans="1:11" ht="46.5" customHeight="1">
      <c r="A100" s="51"/>
      <c r="B100" s="71" t="s">
        <v>68</v>
      </c>
      <c r="C100" s="78" t="s">
        <v>30</v>
      </c>
      <c r="D100" s="78" t="s">
        <v>22</v>
      </c>
      <c r="E100" s="77" t="s">
        <v>129</v>
      </c>
      <c r="F100" s="77" t="s">
        <v>55</v>
      </c>
      <c r="G100" s="84">
        <v>5</v>
      </c>
      <c r="H100" s="175"/>
      <c r="I100" s="9"/>
      <c r="J100" s="9"/>
      <c r="K100" s="9"/>
    </row>
    <row r="101" spans="1:11" ht="28.5" customHeight="1">
      <c r="A101" s="51"/>
      <c r="B101" s="49" t="s">
        <v>121</v>
      </c>
      <c r="C101" s="115" t="s">
        <v>30</v>
      </c>
      <c r="D101" s="115" t="s">
        <v>22</v>
      </c>
      <c r="E101" s="116" t="s">
        <v>120</v>
      </c>
      <c r="F101" s="77"/>
      <c r="G101" s="84">
        <f>G102</f>
        <v>230</v>
      </c>
      <c r="H101" s="175"/>
      <c r="I101" s="9"/>
      <c r="J101" s="9"/>
      <c r="K101" s="9"/>
    </row>
    <row r="102" spans="1:11" ht="84.75" customHeight="1">
      <c r="A102" s="51"/>
      <c r="B102" s="49" t="s">
        <v>142</v>
      </c>
      <c r="C102" s="78" t="s">
        <v>30</v>
      </c>
      <c r="D102" s="78" t="s">
        <v>22</v>
      </c>
      <c r="E102" s="77" t="s">
        <v>130</v>
      </c>
      <c r="F102" s="77"/>
      <c r="G102" s="84">
        <f>G103+G106+G109</f>
        <v>230</v>
      </c>
      <c r="H102" s="175"/>
      <c r="I102" s="9"/>
      <c r="J102" s="9"/>
      <c r="K102" s="9"/>
    </row>
    <row r="103" spans="1:11" ht="34.5" customHeight="1">
      <c r="A103" s="51"/>
      <c r="B103" s="49" t="s">
        <v>153</v>
      </c>
      <c r="C103" s="78" t="s">
        <v>30</v>
      </c>
      <c r="D103" s="78" t="s">
        <v>22</v>
      </c>
      <c r="E103" s="77" t="s">
        <v>154</v>
      </c>
      <c r="F103" s="77"/>
      <c r="G103" s="84">
        <f>G104</f>
        <v>110</v>
      </c>
      <c r="H103" s="175"/>
      <c r="I103" s="9"/>
      <c r="J103" s="9"/>
      <c r="K103" s="9"/>
    </row>
    <row r="104" spans="1:11" ht="45.75" customHeight="1">
      <c r="A104" s="51"/>
      <c r="B104" s="49" t="s">
        <v>67</v>
      </c>
      <c r="C104" s="78" t="s">
        <v>30</v>
      </c>
      <c r="D104" s="78" t="s">
        <v>22</v>
      </c>
      <c r="E104" s="77" t="s">
        <v>154</v>
      </c>
      <c r="F104" s="77" t="s">
        <v>54</v>
      </c>
      <c r="G104" s="84">
        <f>G105</f>
        <v>110</v>
      </c>
      <c r="H104" s="175"/>
      <c r="I104" s="9"/>
      <c r="J104" s="9"/>
      <c r="K104" s="9"/>
    </row>
    <row r="105" spans="1:11" ht="51.75" customHeight="1">
      <c r="A105" s="51"/>
      <c r="B105" s="49" t="s">
        <v>68</v>
      </c>
      <c r="C105" s="78" t="s">
        <v>30</v>
      </c>
      <c r="D105" s="78" t="s">
        <v>22</v>
      </c>
      <c r="E105" s="77" t="s">
        <v>154</v>
      </c>
      <c r="F105" s="77" t="s">
        <v>55</v>
      </c>
      <c r="G105" s="84">
        <v>110</v>
      </c>
      <c r="H105" s="175"/>
      <c r="I105" s="9"/>
      <c r="J105" s="9"/>
      <c r="K105" s="9"/>
    </row>
    <row r="106" spans="1:11" ht="38.25" customHeight="1">
      <c r="A106" s="51"/>
      <c r="B106" s="49" t="s">
        <v>131</v>
      </c>
      <c r="C106" s="78" t="s">
        <v>30</v>
      </c>
      <c r="D106" s="78" t="s">
        <v>22</v>
      </c>
      <c r="E106" s="77" t="s">
        <v>132</v>
      </c>
      <c r="F106" s="77"/>
      <c r="G106" s="84">
        <f>G107</f>
        <v>90</v>
      </c>
      <c r="H106" s="43"/>
      <c r="I106" s="9"/>
      <c r="J106" s="9"/>
      <c r="K106" s="9"/>
    </row>
    <row r="107" spans="1:11" ht="42.75" customHeight="1">
      <c r="A107" s="51"/>
      <c r="B107" s="49" t="s">
        <v>67</v>
      </c>
      <c r="C107" s="78" t="s">
        <v>30</v>
      </c>
      <c r="D107" s="78" t="s">
        <v>22</v>
      </c>
      <c r="E107" s="77" t="s">
        <v>132</v>
      </c>
      <c r="F107" s="77" t="s">
        <v>54</v>
      </c>
      <c r="G107" s="84">
        <f>G108</f>
        <v>90</v>
      </c>
      <c r="H107" s="43"/>
      <c r="I107" s="9"/>
      <c r="J107" s="9"/>
      <c r="K107" s="9"/>
    </row>
    <row r="108" spans="1:11" ht="46.5" customHeight="1">
      <c r="A108" s="51"/>
      <c r="B108" s="49" t="s">
        <v>68</v>
      </c>
      <c r="C108" s="78" t="s">
        <v>30</v>
      </c>
      <c r="D108" s="78" t="s">
        <v>22</v>
      </c>
      <c r="E108" s="77" t="s">
        <v>132</v>
      </c>
      <c r="F108" s="77" t="s">
        <v>55</v>
      </c>
      <c r="G108" s="84">
        <v>90</v>
      </c>
      <c r="H108" s="43"/>
      <c r="I108" s="9"/>
      <c r="J108" s="9"/>
      <c r="K108" s="9"/>
    </row>
    <row r="109" spans="1:11" ht="48" customHeight="1">
      <c r="A109" s="51"/>
      <c r="B109" s="49" t="s">
        <v>158</v>
      </c>
      <c r="C109" s="78" t="s">
        <v>30</v>
      </c>
      <c r="D109" s="78" t="s">
        <v>22</v>
      </c>
      <c r="E109" s="77" t="s">
        <v>159</v>
      </c>
      <c r="F109" s="77"/>
      <c r="G109" s="84">
        <f>G110</f>
        <v>30</v>
      </c>
      <c r="H109" s="43"/>
      <c r="I109" s="9"/>
      <c r="J109" s="9"/>
      <c r="K109" s="9"/>
    </row>
    <row r="110" spans="1:11" ht="45.75" customHeight="1">
      <c r="A110" s="48"/>
      <c r="B110" s="49" t="s">
        <v>67</v>
      </c>
      <c r="C110" s="78" t="s">
        <v>30</v>
      </c>
      <c r="D110" s="78" t="s">
        <v>22</v>
      </c>
      <c r="E110" s="77" t="s">
        <v>159</v>
      </c>
      <c r="F110" s="77" t="s">
        <v>54</v>
      </c>
      <c r="G110" s="84">
        <f>G111</f>
        <v>30</v>
      </c>
      <c r="H110" s="43"/>
      <c r="I110" s="9"/>
      <c r="J110" s="9"/>
      <c r="K110" s="9"/>
    </row>
    <row r="111" spans="1:11" ht="42.75" customHeight="1">
      <c r="A111" s="73"/>
      <c r="B111" s="49" t="s">
        <v>68</v>
      </c>
      <c r="C111" s="78" t="s">
        <v>30</v>
      </c>
      <c r="D111" s="78" t="s">
        <v>22</v>
      </c>
      <c r="E111" s="77" t="s">
        <v>159</v>
      </c>
      <c r="F111" s="77" t="s">
        <v>55</v>
      </c>
      <c r="G111" s="84">
        <v>30</v>
      </c>
      <c r="H111" s="43"/>
      <c r="I111" s="9"/>
      <c r="J111" s="9"/>
      <c r="K111" s="9"/>
    </row>
    <row r="112" spans="1:11" ht="27" customHeight="1">
      <c r="A112" s="47"/>
      <c r="B112" s="70" t="s">
        <v>24</v>
      </c>
      <c r="C112" s="78" t="s">
        <v>30</v>
      </c>
      <c r="D112" s="78" t="s">
        <v>25</v>
      </c>
      <c r="E112" s="77"/>
      <c r="F112" s="77"/>
      <c r="G112" s="152">
        <f>G118+G133+G113</f>
        <v>883.5</v>
      </c>
      <c r="H112" s="43"/>
      <c r="I112" s="9"/>
      <c r="J112" s="9"/>
      <c r="K112" s="9"/>
    </row>
    <row r="113" spans="1:11" ht="42" customHeight="1">
      <c r="A113" s="47"/>
      <c r="B113" s="188" t="s">
        <v>77</v>
      </c>
      <c r="C113" s="189">
        <v>903</v>
      </c>
      <c r="D113" s="78" t="s">
        <v>25</v>
      </c>
      <c r="E113" s="83" t="s">
        <v>76</v>
      </c>
      <c r="F113" s="190"/>
      <c r="G113" s="191">
        <f>G114</f>
        <v>36</v>
      </c>
      <c r="H113" s="43"/>
      <c r="I113" s="9"/>
      <c r="J113" s="9"/>
      <c r="K113" s="9"/>
    </row>
    <row r="114" spans="1:11" ht="33.75" customHeight="1">
      <c r="A114" s="47"/>
      <c r="B114" s="49" t="s">
        <v>11</v>
      </c>
      <c r="C114" s="189">
        <v>903</v>
      </c>
      <c r="D114" s="78" t="s">
        <v>25</v>
      </c>
      <c r="E114" s="77" t="s">
        <v>95</v>
      </c>
      <c r="F114" s="192"/>
      <c r="G114" s="193">
        <f>G115</f>
        <v>36</v>
      </c>
      <c r="H114" s="43"/>
      <c r="I114" s="9"/>
      <c r="J114" s="9"/>
      <c r="K114" s="9"/>
    </row>
    <row r="115" spans="1:11" ht="48.75" customHeight="1">
      <c r="A115" s="47"/>
      <c r="B115" s="194" t="s">
        <v>102</v>
      </c>
      <c r="C115" s="189">
        <v>903</v>
      </c>
      <c r="D115" s="78" t="s">
        <v>25</v>
      </c>
      <c r="E115" s="195" t="s">
        <v>99</v>
      </c>
      <c r="F115" s="196"/>
      <c r="G115" s="193">
        <f>G116</f>
        <v>36</v>
      </c>
      <c r="H115" s="43"/>
      <c r="I115" s="9"/>
      <c r="J115" s="9"/>
      <c r="K115" s="9"/>
    </row>
    <row r="116" spans="1:11" ht="45.75" customHeight="1">
      <c r="A116" s="47"/>
      <c r="B116" s="49" t="s">
        <v>67</v>
      </c>
      <c r="C116" s="189">
        <v>903</v>
      </c>
      <c r="D116" s="78" t="s">
        <v>25</v>
      </c>
      <c r="E116" s="195" t="s">
        <v>99</v>
      </c>
      <c r="F116" s="77" t="s">
        <v>54</v>
      </c>
      <c r="G116" s="193">
        <f>G117</f>
        <v>36</v>
      </c>
      <c r="H116" s="43"/>
      <c r="I116" s="9"/>
      <c r="J116" s="9"/>
      <c r="K116" s="9"/>
    </row>
    <row r="117" spans="1:11" ht="46.5" customHeight="1">
      <c r="A117" s="47"/>
      <c r="B117" s="49" t="s">
        <v>68</v>
      </c>
      <c r="C117" s="189">
        <v>903</v>
      </c>
      <c r="D117" s="78" t="s">
        <v>25</v>
      </c>
      <c r="E117" s="195" t="s">
        <v>99</v>
      </c>
      <c r="F117" s="77" t="s">
        <v>55</v>
      </c>
      <c r="G117" s="193">
        <v>36</v>
      </c>
      <c r="H117" s="43"/>
      <c r="I117" s="9"/>
      <c r="J117" s="9"/>
      <c r="K117" s="9"/>
    </row>
    <row r="118" spans="1:11" ht="27" customHeight="1">
      <c r="A118" s="47"/>
      <c r="B118" s="72" t="s">
        <v>38</v>
      </c>
      <c r="C118" s="78" t="s">
        <v>30</v>
      </c>
      <c r="D118" s="78" t="s">
        <v>25</v>
      </c>
      <c r="E118" s="77" t="s">
        <v>79</v>
      </c>
      <c r="F118" s="77"/>
      <c r="G118" s="84">
        <f>G119+G127+G124</f>
        <v>827.5</v>
      </c>
      <c r="H118" s="43"/>
      <c r="I118" s="9"/>
      <c r="J118" s="9"/>
      <c r="K118" s="9"/>
    </row>
    <row r="119" spans="1:11" ht="29.25" customHeight="1">
      <c r="A119" s="47"/>
      <c r="B119" s="72" t="s">
        <v>26</v>
      </c>
      <c r="C119" s="82" t="s">
        <v>30</v>
      </c>
      <c r="D119" s="82" t="s">
        <v>25</v>
      </c>
      <c r="E119" s="83" t="s">
        <v>80</v>
      </c>
      <c r="F119" s="83"/>
      <c r="G119" s="156">
        <f>G120+G122</f>
        <v>500.5</v>
      </c>
      <c r="H119" s="43"/>
      <c r="I119" s="9"/>
      <c r="J119" s="9"/>
      <c r="K119" s="9"/>
    </row>
    <row r="120" spans="1:11" ht="46.5" customHeight="1">
      <c r="A120" s="47"/>
      <c r="B120" s="49" t="s">
        <v>67</v>
      </c>
      <c r="C120" s="78" t="s">
        <v>30</v>
      </c>
      <c r="D120" s="78" t="s">
        <v>25</v>
      </c>
      <c r="E120" s="77" t="s">
        <v>80</v>
      </c>
      <c r="F120" s="77" t="s">
        <v>54</v>
      </c>
      <c r="G120" s="84">
        <f>G121</f>
        <v>500</v>
      </c>
      <c r="H120" s="43"/>
      <c r="I120" s="9"/>
      <c r="J120" s="9"/>
      <c r="K120" s="9"/>
    </row>
    <row r="121" spans="1:11" ht="45.75" customHeight="1">
      <c r="A121" s="48"/>
      <c r="B121" s="49" t="s">
        <v>68</v>
      </c>
      <c r="C121" s="78" t="s">
        <v>30</v>
      </c>
      <c r="D121" s="78" t="s">
        <v>25</v>
      </c>
      <c r="E121" s="77" t="s">
        <v>80</v>
      </c>
      <c r="F121" s="77" t="s">
        <v>55</v>
      </c>
      <c r="G121" s="84">
        <v>500</v>
      </c>
      <c r="H121" s="43"/>
      <c r="I121" s="9"/>
      <c r="J121" s="9"/>
      <c r="K121" s="9"/>
    </row>
    <row r="122" spans="1:11" ht="32.25" customHeight="1">
      <c r="A122" s="48"/>
      <c r="B122" s="49" t="s">
        <v>56</v>
      </c>
      <c r="C122" s="78" t="s">
        <v>30</v>
      </c>
      <c r="D122" s="78" t="s">
        <v>25</v>
      </c>
      <c r="E122" s="77" t="s">
        <v>80</v>
      </c>
      <c r="F122" s="77" t="s">
        <v>58</v>
      </c>
      <c r="G122" s="84">
        <f>G123</f>
        <v>0.5</v>
      </c>
      <c r="H122" s="43"/>
      <c r="I122" s="9"/>
      <c r="J122" s="9"/>
      <c r="K122" s="9"/>
    </row>
    <row r="123" spans="1:11" ht="31.5" customHeight="1">
      <c r="A123" s="74"/>
      <c r="B123" s="49" t="s">
        <v>57</v>
      </c>
      <c r="C123" s="78" t="s">
        <v>30</v>
      </c>
      <c r="D123" s="78" t="s">
        <v>25</v>
      </c>
      <c r="E123" s="77" t="s">
        <v>80</v>
      </c>
      <c r="F123" s="77" t="s">
        <v>59</v>
      </c>
      <c r="G123" s="84">
        <v>0.5</v>
      </c>
      <c r="H123" s="43"/>
      <c r="I123" s="9"/>
      <c r="J123" s="9"/>
      <c r="K123" s="9"/>
    </row>
    <row r="124" spans="1:11" ht="36" customHeight="1">
      <c r="A124" s="48"/>
      <c r="B124" s="49" t="s">
        <v>155</v>
      </c>
      <c r="C124" s="78" t="s">
        <v>30</v>
      </c>
      <c r="D124" s="78" t="s">
        <v>25</v>
      </c>
      <c r="E124" s="77" t="s">
        <v>156</v>
      </c>
      <c r="F124" s="77"/>
      <c r="G124" s="84">
        <f>G125</f>
        <v>35</v>
      </c>
      <c r="H124" s="43"/>
      <c r="I124" s="9"/>
      <c r="J124" s="9"/>
      <c r="K124" s="9"/>
    </row>
    <row r="125" spans="1:11" ht="48" customHeight="1">
      <c r="A125" s="48"/>
      <c r="B125" s="49" t="s">
        <v>67</v>
      </c>
      <c r="C125" s="78" t="s">
        <v>30</v>
      </c>
      <c r="D125" s="78" t="s">
        <v>25</v>
      </c>
      <c r="E125" s="77" t="s">
        <v>156</v>
      </c>
      <c r="F125" s="77" t="s">
        <v>54</v>
      </c>
      <c r="G125" s="84">
        <f>G126</f>
        <v>35</v>
      </c>
      <c r="H125" s="43"/>
      <c r="I125" s="9"/>
      <c r="J125" s="9"/>
      <c r="K125" s="9"/>
    </row>
    <row r="126" spans="1:11" ht="54.75" customHeight="1">
      <c r="A126" s="48"/>
      <c r="B126" s="49" t="s">
        <v>67</v>
      </c>
      <c r="C126" s="78" t="s">
        <v>30</v>
      </c>
      <c r="D126" s="78" t="s">
        <v>25</v>
      </c>
      <c r="E126" s="77" t="s">
        <v>156</v>
      </c>
      <c r="F126" s="77" t="s">
        <v>55</v>
      </c>
      <c r="G126" s="84">
        <v>35</v>
      </c>
      <c r="H126" s="43"/>
      <c r="I126" s="9"/>
      <c r="J126" s="9"/>
      <c r="K126" s="9"/>
    </row>
    <row r="127" spans="1:11" ht="40.5" customHeight="1">
      <c r="A127" s="48"/>
      <c r="B127" s="109" t="s">
        <v>114</v>
      </c>
      <c r="C127" s="78" t="s">
        <v>30</v>
      </c>
      <c r="D127" s="78" t="s">
        <v>25</v>
      </c>
      <c r="E127" s="77" t="s">
        <v>81</v>
      </c>
      <c r="F127" s="77"/>
      <c r="G127" s="101">
        <f>G128+G130</f>
        <v>292</v>
      </c>
      <c r="H127" s="43"/>
      <c r="I127" s="9"/>
      <c r="J127" s="9"/>
      <c r="K127" s="9"/>
    </row>
    <row r="128" spans="1:11" ht="46.5" customHeight="1">
      <c r="A128" s="48"/>
      <c r="B128" s="49" t="s">
        <v>67</v>
      </c>
      <c r="C128" s="78" t="s">
        <v>30</v>
      </c>
      <c r="D128" s="78" t="s">
        <v>25</v>
      </c>
      <c r="E128" s="77" t="s">
        <v>81</v>
      </c>
      <c r="F128" s="77" t="s">
        <v>54</v>
      </c>
      <c r="G128" s="101">
        <f>G129</f>
        <v>112</v>
      </c>
      <c r="H128" s="43"/>
      <c r="I128" s="9"/>
      <c r="J128" s="9"/>
      <c r="K128" s="9"/>
    </row>
    <row r="129" spans="1:11" ht="48.75" customHeight="1">
      <c r="A129" s="48"/>
      <c r="B129" s="49" t="s">
        <v>67</v>
      </c>
      <c r="C129" s="78" t="s">
        <v>30</v>
      </c>
      <c r="D129" s="78" t="s">
        <v>25</v>
      </c>
      <c r="E129" s="77" t="s">
        <v>81</v>
      </c>
      <c r="F129" s="77" t="s">
        <v>55</v>
      </c>
      <c r="G129" s="84">
        <v>112</v>
      </c>
      <c r="H129" s="43"/>
      <c r="I129" s="9"/>
      <c r="J129" s="9"/>
      <c r="K129" s="9"/>
    </row>
    <row r="130" spans="1:11" ht="48.75" customHeight="1">
      <c r="A130" s="48"/>
      <c r="B130" s="227" t="s">
        <v>204</v>
      </c>
      <c r="C130" s="78" t="s">
        <v>30</v>
      </c>
      <c r="D130" s="78" t="s">
        <v>25</v>
      </c>
      <c r="E130" s="102" t="s">
        <v>205</v>
      </c>
      <c r="F130" s="77"/>
      <c r="G130" s="84">
        <f>G131</f>
        <v>180</v>
      </c>
      <c r="H130" s="43"/>
      <c r="I130" s="9"/>
      <c r="J130" s="9"/>
      <c r="K130" s="9"/>
    </row>
    <row r="131" spans="1:11" ht="48" customHeight="1">
      <c r="A131" s="48"/>
      <c r="B131" s="49" t="s">
        <v>67</v>
      </c>
      <c r="C131" s="78" t="s">
        <v>30</v>
      </c>
      <c r="D131" s="78" t="s">
        <v>25</v>
      </c>
      <c r="E131" s="102" t="s">
        <v>205</v>
      </c>
      <c r="F131" s="77" t="s">
        <v>54</v>
      </c>
      <c r="G131" s="84">
        <f>G132</f>
        <v>180</v>
      </c>
      <c r="H131" s="43"/>
      <c r="I131" s="9"/>
      <c r="J131" s="9"/>
      <c r="K131" s="9"/>
    </row>
    <row r="132" spans="1:11" ht="45.75" customHeight="1">
      <c r="A132" s="48"/>
      <c r="B132" s="49" t="s">
        <v>67</v>
      </c>
      <c r="C132" s="78" t="s">
        <v>30</v>
      </c>
      <c r="D132" s="78" t="s">
        <v>25</v>
      </c>
      <c r="E132" s="102" t="s">
        <v>205</v>
      </c>
      <c r="F132" s="77" t="s">
        <v>55</v>
      </c>
      <c r="G132" s="84">
        <v>180</v>
      </c>
      <c r="H132" s="43"/>
      <c r="I132" s="9"/>
      <c r="J132" s="9"/>
      <c r="K132" s="9"/>
    </row>
    <row r="133" spans="1:11" ht="33" customHeight="1">
      <c r="A133" s="48"/>
      <c r="B133" s="49" t="s">
        <v>121</v>
      </c>
      <c r="C133" s="115" t="s">
        <v>30</v>
      </c>
      <c r="D133" s="115" t="s">
        <v>25</v>
      </c>
      <c r="E133" s="116" t="s">
        <v>120</v>
      </c>
      <c r="F133" s="77"/>
      <c r="G133" s="84">
        <f>G134</f>
        <v>20</v>
      </c>
      <c r="H133" s="43"/>
      <c r="I133" s="9"/>
      <c r="J133" s="9"/>
      <c r="K133" s="9"/>
    </row>
    <row r="134" spans="1:10" ht="76.5" customHeight="1">
      <c r="A134" s="48"/>
      <c r="B134" s="49" t="s">
        <v>143</v>
      </c>
      <c r="C134" s="78" t="s">
        <v>30</v>
      </c>
      <c r="D134" s="78" t="s">
        <v>25</v>
      </c>
      <c r="E134" s="77" t="s">
        <v>133</v>
      </c>
      <c r="F134" s="77"/>
      <c r="G134" s="84">
        <f>G135</f>
        <v>20</v>
      </c>
      <c r="H134" s="9"/>
      <c r="I134" s="9"/>
      <c r="J134" s="9"/>
    </row>
    <row r="135" spans="1:8" ht="30.75" customHeight="1">
      <c r="A135" s="48"/>
      <c r="B135" s="49" t="s">
        <v>134</v>
      </c>
      <c r="C135" s="78" t="s">
        <v>30</v>
      </c>
      <c r="D135" s="78" t="s">
        <v>25</v>
      </c>
      <c r="E135" s="77" t="s">
        <v>135</v>
      </c>
      <c r="F135" s="77"/>
      <c r="G135" s="84">
        <f>G136</f>
        <v>20</v>
      </c>
      <c r="H135"/>
    </row>
    <row r="136" spans="1:8" ht="47.25" customHeight="1">
      <c r="A136" s="48"/>
      <c r="B136" s="49" t="s">
        <v>67</v>
      </c>
      <c r="C136" s="78" t="s">
        <v>30</v>
      </c>
      <c r="D136" s="78" t="s">
        <v>25</v>
      </c>
      <c r="E136" s="77" t="s">
        <v>135</v>
      </c>
      <c r="F136" s="77" t="s">
        <v>54</v>
      </c>
      <c r="G136" s="84">
        <f>G137</f>
        <v>20</v>
      </c>
      <c r="H136"/>
    </row>
    <row r="137" spans="1:8" ht="50.25" customHeight="1">
      <c r="A137" s="48"/>
      <c r="B137" s="49" t="s">
        <v>68</v>
      </c>
      <c r="C137" s="78" t="s">
        <v>30</v>
      </c>
      <c r="D137" s="78" t="s">
        <v>25</v>
      </c>
      <c r="E137" s="77" t="s">
        <v>135</v>
      </c>
      <c r="F137" s="77" t="s">
        <v>55</v>
      </c>
      <c r="G137" s="84">
        <v>20</v>
      </c>
      <c r="H137"/>
    </row>
    <row r="138" spans="1:10" ht="42" customHeight="1">
      <c r="A138" s="48"/>
      <c r="B138" s="141" t="s">
        <v>44</v>
      </c>
      <c r="C138" s="144" t="s">
        <v>30</v>
      </c>
      <c r="D138" s="144" t="s">
        <v>42</v>
      </c>
      <c r="E138" s="145"/>
      <c r="F138" s="145"/>
      <c r="G138" s="153">
        <f>G139+G153</f>
        <v>894.2</v>
      </c>
      <c r="H138" s="9"/>
      <c r="I138" s="9"/>
      <c r="J138" s="9"/>
    </row>
    <row r="139" spans="1:10" ht="39" customHeight="1">
      <c r="A139" s="48"/>
      <c r="B139" s="110" t="s">
        <v>51</v>
      </c>
      <c r="C139" s="79" t="s">
        <v>30</v>
      </c>
      <c r="D139" s="79" t="s">
        <v>43</v>
      </c>
      <c r="E139" s="81" t="s">
        <v>5</v>
      </c>
      <c r="F139" s="81" t="s">
        <v>5</v>
      </c>
      <c r="G139" s="125">
        <f>G140+G144+G149</f>
        <v>824.2</v>
      </c>
      <c r="H139" s="9"/>
      <c r="I139" s="9"/>
      <c r="J139" s="9"/>
    </row>
    <row r="140" spans="1:10" ht="35.25" customHeight="1">
      <c r="A140" s="48"/>
      <c r="B140" s="49" t="s">
        <v>15</v>
      </c>
      <c r="C140" s="78" t="s">
        <v>30</v>
      </c>
      <c r="D140" s="78" t="s">
        <v>43</v>
      </c>
      <c r="E140" s="77" t="s">
        <v>82</v>
      </c>
      <c r="F140" s="77" t="s">
        <v>5</v>
      </c>
      <c r="G140" s="84">
        <f>G141</f>
        <v>692.2</v>
      </c>
      <c r="H140" s="9"/>
      <c r="I140" s="9"/>
      <c r="J140" s="9"/>
    </row>
    <row r="141" spans="1:10" ht="87" customHeight="1">
      <c r="A141" s="48"/>
      <c r="B141" s="111" t="s">
        <v>39</v>
      </c>
      <c r="C141" s="78" t="s">
        <v>30</v>
      </c>
      <c r="D141" s="78" t="s">
        <v>43</v>
      </c>
      <c r="E141" s="77" t="s">
        <v>83</v>
      </c>
      <c r="F141" s="77" t="s">
        <v>5</v>
      </c>
      <c r="G141" s="84">
        <f>G143</f>
        <v>692.2</v>
      </c>
      <c r="H141" s="9"/>
      <c r="I141" s="9"/>
      <c r="J141" s="9"/>
    </row>
    <row r="142" spans="1:10" ht="42.75" customHeight="1">
      <c r="A142" s="48"/>
      <c r="B142" s="111" t="s">
        <v>62</v>
      </c>
      <c r="C142" s="78" t="s">
        <v>30</v>
      </c>
      <c r="D142" s="78" t="s">
        <v>43</v>
      </c>
      <c r="E142" s="77" t="s">
        <v>83</v>
      </c>
      <c r="F142" s="77" t="s">
        <v>61</v>
      </c>
      <c r="G142" s="84">
        <f>G143</f>
        <v>692.2</v>
      </c>
      <c r="H142" s="9"/>
      <c r="I142" s="9"/>
      <c r="J142" s="9"/>
    </row>
    <row r="143" spans="1:10" ht="37.5" customHeight="1">
      <c r="A143" s="48"/>
      <c r="B143" s="49" t="s">
        <v>15</v>
      </c>
      <c r="C143" s="78" t="s">
        <v>30</v>
      </c>
      <c r="D143" s="78" t="s">
        <v>43</v>
      </c>
      <c r="E143" s="77" t="s">
        <v>83</v>
      </c>
      <c r="F143" s="77" t="s">
        <v>48</v>
      </c>
      <c r="G143" s="84">
        <v>692.2</v>
      </c>
      <c r="H143" s="9"/>
      <c r="I143" s="9"/>
      <c r="J143" s="9"/>
    </row>
    <row r="144" spans="1:10" ht="45" customHeight="1">
      <c r="A144" s="197"/>
      <c r="B144" s="188" t="s">
        <v>77</v>
      </c>
      <c r="C144" s="189">
        <v>903</v>
      </c>
      <c r="D144" s="78" t="s">
        <v>43</v>
      </c>
      <c r="E144" s="83" t="s">
        <v>76</v>
      </c>
      <c r="F144" s="190"/>
      <c r="G144" s="191">
        <f>G145</f>
        <v>124</v>
      </c>
      <c r="H144" s="9"/>
      <c r="I144" s="9"/>
      <c r="J144" s="9"/>
    </row>
    <row r="145" spans="1:11" ht="35.25" customHeight="1">
      <c r="A145" s="197"/>
      <c r="B145" s="49" t="s">
        <v>11</v>
      </c>
      <c r="C145" s="189">
        <v>903</v>
      </c>
      <c r="D145" s="78" t="s">
        <v>43</v>
      </c>
      <c r="E145" s="77" t="s">
        <v>95</v>
      </c>
      <c r="F145" s="192"/>
      <c r="G145" s="193">
        <f>G146</f>
        <v>124</v>
      </c>
      <c r="H145" s="43"/>
      <c r="I145" s="9"/>
      <c r="J145" s="9"/>
      <c r="K145" s="9"/>
    </row>
    <row r="146" spans="1:11" ht="69" customHeight="1">
      <c r="A146" s="197"/>
      <c r="B146" s="194" t="s">
        <v>102</v>
      </c>
      <c r="C146" s="189">
        <v>903</v>
      </c>
      <c r="D146" s="78" t="s">
        <v>43</v>
      </c>
      <c r="E146" s="195" t="s">
        <v>99</v>
      </c>
      <c r="F146" s="196"/>
      <c r="G146" s="193">
        <f>G147</f>
        <v>124</v>
      </c>
      <c r="H146" s="43"/>
      <c r="I146" s="9"/>
      <c r="J146" s="9"/>
      <c r="K146" s="9"/>
    </row>
    <row r="147" spans="1:11" ht="47.25" customHeight="1">
      <c r="A147" s="48"/>
      <c r="B147" s="49" t="s">
        <v>67</v>
      </c>
      <c r="C147" s="189">
        <v>903</v>
      </c>
      <c r="D147" s="78" t="s">
        <v>43</v>
      </c>
      <c r="E147" s="195" t="s">
        <v>99</v>
      </c>
      <c r="F147" s="77" t="s">
        <v>54</v>
      </c>
      <c r="G147" s="193">
        <f>G148</f>
        <v>124</v>
      </c>
      <c r="H147" s="43"/>
      <c r="I147" s="9"/>
      <c r="J147" s="9"/>
      <c r="K147" s="9"/>
    </row>
    <row r="148" spans="1:11" ht="51.75" customHeight="1">
      <c r="A148" s="48"/>
      <c r="B148" s="49" t="s">
        <v>68</v>
      </c>
      <c r="C148" s="189">
        <v>903</v>
      </c>
      <c r="D148" s="78" t="s">
        <v>43</v>
      </c>
      <c r="E148" s="195" t="s">
        <v>99</v>
      </c>
      <c r="F148" s="77" t="s">
        <v>55</v>
      </c>
      <c r="G148" s="193">
        <v>124</v>
      </c>
      <c r="H148" s="43"/>
      <c r="I148" s="9"/>
      <c r="J148" s="9"/>
      <c r="K148" s="9"/>
    </row>
    <row r="149" spans="1:11" ht="38.25" customHeight="1">
      <c r="A149" s="48"/>
      <c r="B149" s="49" t="s">
        <v>34</v>
      </c>
      <c r="C149" s="119" t="s">
        <v>30</v>
      </c>
      <c r="D149" s="119" t="s">
        <v>43</v>
      </c>
      <c r="E149" s="88" t="s">
        <v>74</v>
      </c>
      <c r="F149" s="77"/>
      <c r="G149" s="84">
        <f>G150</f>
        <v>8</v>
      </c>
      <c r="H149" s="43"/>
      <c r="I149" s="9"/>
      <c r="J149" s="9"/>
      <c r="K149" s="9"/>
    </row>
    <row r="150" spans="1:11" ht="32.25" customHeight="1">
      <c r="A150" s="48"/>
      <c r="B150" s="49" t="s">
        <v>35</v>
      </c>
      <c r="C150" s="78" t="s">
        <v>30</v>
      </c>
      <c r="D150" s="78" t="s">
        <v>43</v>
      </c>
      <c r="E150" s="77" t="s">
        <v>75</v>
      </c>
      <c r="F150" s="77"/>
      <c r="G150" s="84">
        <f>G151</f>
        <v>8</v>
      </c>
      <c r="H150" s="43"/>
      <c r="I150" s="9"/>
      <c r="J150" s="9"/>
      <c r="K150" s="9"/>
    </row>
    <row r="151" spans="1:11" ht="44.25" customHeight="1">
      <c r="A151" s="48"/>
      <c r="B151" s="49" t="s">
        <v>67</v>
      </c>
      <c r="C151" s="78" t="s">
        <v>30</v>
      </c>
      <c r="D151" s="78" t="s">
        <v>43</v>
      </c>
      <c r="E151" s="77" t="s">
        <v>75</v>
      </c>
      <c r="F151" s="77" t="s">
        <v>54</v>
      </c>
      <c r="G151" s="84">
        <f>G152</f>
        <v>8</v>
      </c>
      <c r="H151" s="43"/>
      <c r="I151" s="9"/>
      <c r="J151" s="9"/>
      <c r="K151" s="9"/>
    </row>
    <row r="152" spans="1:11" ht="45" customHeight="1">
      <c r="A152" s="48"/>
      <c r="B152" s="49" t="s">
        <v>68</v>
      </c>
      <c r="C152" s="78" t="s">
        <v>30</v>
      </c>
      <c r="D152" s="78" t="s">
        <v>43</v>
      </c>
      <c r="E152" s="77" t="s">
        <v>75</v>
      </c>
      <c r="F152" s="77" t="s">
        <v>55</v>
      </c>
      <c r="G152" s="84">
        <v>8</v>
      </c>
      <c r="H152" s="43"/>
      <c r="I152" s="9"/>
      <c r="J152" s="9"/>
      <c r="K152" s="9"/>
    </row>
    <row r="153" spans="1:11" ht="35.25" customHeight="1">
      <c r="A153" s="48"/>
      <c r="B153" s="112" t="s">
        <v>66</v>
      </c>
      <c r="C153" s="78" t="s">
        <v>30</v>
      </c>
      <c r="D153" s="78" t="s">
        <v>65</v>
      </c>
      <c r="E153" s="77"/>
      <c r="F153" s="77"/>
      <c r="G153" s="84">
        <f>G154</f>
        <v>70</v>
      </c>
      <c r="H153" s="43"/>
      <c r="I153" s="9"/>
      <c r="J153" s="9"/>
      <c r="K153" s="9"/>
    </row>
    <row r="154" spans="1:11" ht="48" customHeight="1">
      <c r="A154" s="48"/>
      <c r="B154" s="72" t="s">
        <v>77</v>
      </c>
      <c r="C154" s="78" t="s">
        <v>30</v>
      </c>
      <c r="D154" s="78" t="s">
        <v>65</v>
      </c>
      <c r="E154" s="77" t="s">
        <v>76</v>
      </c>
      <c r="F154" s="77"/>
      <c r="G154" s="84">
        <f>G155</f>
        <v>70</v>
      </c>
      <c r="H154" s="43"/>
      <c r="I154" s="9"/>
      <c r="J154" s="9"/>
      <c r="K154" s="9"/>
    </row>
    <row r="155" spans="1:11" ht="36.75" customHeight="1">
      <c r="A155" s="48"/>
      <c r="B155" s="72" t="s">
        <v>11</v>
      </c>
      <c r="C155" s="78" t="s">
        <v>30</v>
      </c>
      <c r="D155" s="78" t="s">
        <v>65</v>
      </c>
      <c r="E155" s="77" t="s">
        <v>95</v>
      </c>
      <c r="F155" s="77"/>
      <c r="G155" s="84">
        <f>G156</f>
        <v>70</v>
      </c>
      <c r="H155" s="43"/>
      <c r="I155" s="9"/>
      <c r="J155" s="9"/>
      <c r="K155" s="9"/>
    </row>
    <row r="156" spans="1:11" ht="67.5" customHeight="1">
      <c r="A156" s="48"/>
      <c r="B156" s="109" t="s">
        <v>160</v>
      </c>
      <c r="C156" s="78" t="s">
        <v>30</v>
      </c>
      <c r="D156" s="78" t="s">
        <v>65</v>
      </c>
      <c r="E156" s="77" t="s">
        <v>100</v>
      </c>
      <c r="F156" s="77"/>
      <c r="G156" s="84">
        <f>G157</f>
        <v>70</v>
      </c>
      <c r="H156" s="43"/>
      <c r="I156" s="9"/>
      <c r="J156" s="9"/>
      <c r="K156" s="9"/>
    </row>
    <row r="157" spans="1:11" ht="47.25" customHeight="1">
      <c r="A157" s="48"/>
      <c r="B157" s="49" t="s">
        <v>67</v>
      </c>
      <c r="C157" s="78" t="s">
        <v>30</v>
      </c>
      <c r="D157" s="78" t="s">
        <v>65</v>
      </c>
      <c r="E157" s="77" t="s">
        <v>100</v>
      </c>
      <c r="F157" s="77" t="s">
        <v>54</v>
      </c>
      <c r="G157" s="84">
        <f>G158</f>
        <v>70</v>
      </c>
      <c r="H157" s="43"/>
      <c r="I157" s="9"/>
      <c r="J157" s="9"/>
      <c r="K157" s="9"/>
    </row>
    <row r="158" spans="1:11" ht="47.25" customHeight="1">
      <c r="A158" s="48"/>
      <c r="B158" s="49" t="s">
        <v>68</v>
      </c>
      <c r="C158" s="78" t="s">
        <v>30</v>
      </c>
      <c r="D158" s="78" t="s">
        <v>65</v>
      </c>
      <c r="E158" s="77" t="s">
        <v>100</v>
      </c>
      <c r="F158" s="77" t="s">
        <v>55</v>
      </c>
      <c r="G158" s="84">
        <v>70</v>
      </c>
      <c r="H158" s="43"/>
      <c r="I158" s="9"/>
      <c r="J158" s="9"/>
      <c r="K158" s="9"/>
    </row>
    <row r="159" spans="1:11" ht="38.25" customHeight="1">
      <c r="A159" s="48"/>
      <c r="B159" s="179" t="s">
        <v>176</v>
      </c>
      <c r="C159" s="180" t="s">
        <v>30</v>
      </c>
      <c r="D159" s="180" t="s">
        <v>177</v>
      </c>
      <c r="E159" s="181"/>
      <c r="F159" s="181"/>
      <c r="G159" s="182">
        <f>G165+G160</f>
        <v>694.4</v>
      </c>
      <c r="H159" s="43"/>
      <c r="I159" s="9"/>
      <c r="J159" s="9"/>
      <c r="K159" s="9"/>
    </row>
    <row r="160" spans="1:11" ht="35.25" customHeight="1">
      <c r="A160" s="48"/>
      <c r="B160" s="207" t="s">
        <v>202</v>
      </c>
      <c r="C160" s="208">
        <v>903</v>
      </c>
      <c r="D160" s="208">
        <v>1003</v>
      </c>
      <c r="E160" s="209"/>
      <c r="F160" s="210"/>
      <c r="G160" s="211">
        <f>G161</f>
        <v>32</v>
      </c>
      <c r="H160" s="43"/>
      <c r="I160" s="9"/>
      <c r="J160" s="9"/>
      <c r="K160" s="9"/>
    </row>
    <row r="161" spans="1:8" ht="33" customHeight="1">
      <c r="A161" s="48"/>
      <c r="B161" s="212" t="s">
        <v>34</v>
      </c>
      <c r="C161" s="208">
        <v>903</v>
      </c>
      <c r="D161" s="208">
        <v>1003</v>
      </c>
      <c r="E161" s="209" t="s">
        <v>74</v>
      </c>
      <c r="F161" s="210"/>
      <c r="G161" s="211">
        <f>G162</f>
        <v>32</v>
      </c>
      <c r="H161"/>
    </row>
    <row r="162" spans="1:8" ht="28.5" customHeight="1">
      <c r="A162" s="48"/>
      <c r="B162" s="212" t="s">
        <v>35</v>
      </c>
      <c r="C162" s="208">
        <v>903</v>
      </c>
      <c r="D162" s="208">
        <v>1003</v>
      </c>
      <c r="E162" s="209" t="s">
        <v>75</v>
      </c>
      <c r="F162" s="210"/>
      <c r="G162" s="211">
        <f>G163</f>
        <v>32</v>
      </c>
      <c r="H162"/>
    </row>
    <row r="163" spans="1:8" ht="30.75" customHeight="1">
      <c r="A163" s="48"/>
      <c r="B163" s="212" t="s">
        <v>149</v>
      </c>
      <c r="C163" s="208">
        <v>903</v>
      </c>
      <c r="D163" s="208">
        <v>1003</v>
      </c>
      <c r="E163" s="209" t="s">
        <v>75</v>
      </c>
      <c r="F163" s="213">
        <v>300</v>
      </c>
      <c r="G163" s="211">
        <f>G164</f>
        <v>32</v>
      </c>
      <c r="H163"/>
    </row>
    <row r="164" spans="1:8" ht="39.75" customHeight="1">
      <c r="A164" s="48"/>
      <c r="B164" s="212" t="s">
        <v>203</v>
      </c>
      <c r="C164" s="208">
        <v>903</v>
      </c>
      <c r="D164" s="208">
        <v>1003</v>
      </c>
      <c r="E164" s="209" t="s">
        <v>75</v>
      </c>
      <c r="F164" s="213">
        <v>360</v>
      </c>
      <c r="G164" s="211">
        <v>32</v>
      </c>
      <c r="H164"/>
    </row>
    <row r="165" spans="1:8" ht="43.5" customHeight="1">
      <c r="A165" s="48"/>
      <c r="B165" s="214" t="s">
        <v>178</v>
      </c>
      <c r="C165" s="184" t="s">
        <v>30</v>
      </c>
      <c r="D165" s="184" t="s">
        <v>179</v>
      </c>
      <c r="E165" s="185"/>
      <c r="F165" s="185"/>
      <c r="G165" s="186">
        <f aca="true" t="shared" si="1" ref="G165:G170">G166</f>
        <v>662.4</v>
      </c>
      <c r="H165"/>
    </row>
    <row r="166" spans="1:11" ht="43.5" customHeight="1">
      <c r="A166" s="48"/>
      <c r="B166" s="183" t="s">
        <v>180</v>
      </c>
      <c r="C166" s="184" t="s">
        <v>30</v>
      </c>
      <c r="D166" s="184" t="s">
        <v>179</v>
      </c>
      <c r="E166" s="185" t="s">
        <v>181</v>
      </c>
      <c r="F166" s="185"/>
      <c r="G166" s="186">
        <f t="shared" si="1"/>
        <v>662.4</v>
      </c>
      <c r="H166" s="43"/>
      <c r="I166" s="9"/>
      <c r="J166" s="9"/>
      <c r="K166" s="9"/>
    </row>
    <row r="167" spans="1:11" ht="46.5" customHeight="1">
      <c r="A167" s="48"/>
      <c r="B167" s="183" t="s">
        <v>182</v>
      </c>
      <c r="C167" s="184" t="s">
        <v>30</v>
      </c>
      <c r="D167" s="184" t="s">
        <v>179</v>
      </c>
      <c r="E167" s="185" t="s">
        <v>183</v>
      </c>
      <c r="F167" s="185"/>
      <c r="G167" s="186">
        <f t="shared" si="1"/>
        <v>662.4</v>
      </c>
      <c r="H167" s="43"/>
      <c r="I167" s="9"/>
      <c r="J167" s="9"/>
      <c r="K167" s="9"/>
    </row>
    <row r="168" spans="1:11" ht="82.5" customHeight="1">
      <c r="A168" s="48"/>
      <c r="B168" s="183" t="s">
        <v>184</v>
      </c>
      <c r="C168" s="184" t="s">
        <v>30</v>
      </c>
      <c r="D168" s="184" t="s">
        <v>179</v>
      </c>
      <c r="E168" s="185" t="s">
        <v>185</v>
      </c>
      <c r="F168" s="185"/>
      <c r="G168" s="186">
        <f t="shared" si="1"/>
        <v>662.4</v>
      </c>
      <c r="H168" s="43"/>
      <c r="I168" s="9"/>
      <c r="J168" s="9"/>
      <c r="K168" s="9"/>
    </row>
    <row r="169" spans="1:11" ht="72" customHeight="1">
      <c r="A169" s="48"/>
      <c r="B169" s="183" t="s">
        <v>186</v>
      </c>
      <c r="C169" s="184" t="s">
        <v>30</v>
      </c>
      <c r="D169" s="184" t="s">
        <v>179</v>
      </c>
      <c r="E169" s="185" t="s">
        <v>187</v>
      </c>
      <c r="F169" s="185"/>
      <c r="G169" s="186">
        <f t="shared" si="1"/>
        <v>662.4</v>
      </c>
      <c r="H169" s="43"/>
      <c r="I169" s="9"/>
      <c r="J169" s="9"/>
      <c r="K169" s="9"/>
    </row>
    <row r="170" spans="1:11" ht="52.5" customHeight="1">
      <c r="A170" s="48"/>
      <c r="B170" s="49" t="s">
        <v>188</v>
      </c>
      <c r="C170" s="184" t="s">
        <v>30</v>
      </c>
      <c r="D170" s="184" t="s">
        <v>179</v>
      </c>
      <c r="E170" s="187" t="s">
        <v>187</v>
      </c>
      <c r="F170" s="185" t="s">
        <v>189</v>
      </c>
      <c r="G170" s="186">
        <f t="shared" si="1"/>
        <v>662.4</v>
      </c>
      <c r="H170" s="43"/>
      <c r="I170" s="9"/>
      <c r="J170" s="9"/>
      <c r="K170" s="9"/>
    </row>
    <row r="171" spans="1:11" ht="50.25" customHeight="1">
      <c r="A171" s="48"/>
      <c r="B171" s="49" t="s">
        <v>190</v>
      </c>
      <c r="C171" s="184" t="s">
        <v>30</v>
      </c>
      <c r="D171" s="184" t="s">
        <v>179</v>
      </c>
      <c r="E171" s="187" t="s">
        <v>187</v>
      </c>
      <c r="F171" s="185" t="s">
        <v>191</v>
      </c>
      <c r="G171" s="186">
        <v>662.4</v>
      </c>
      <c r="H171" s="43"/>
      <c r="I171" s="9"/>
      <c r="J171" s="9"/>
      <c r="K171" s="9"/>
    </row>
    <row r="172" spans="1:11" ht="31.5" customHeight="1">
      <c r="A172" s="48"/>
      <c r="B172" s="128" t="s">
        <v>16</v>
      </c>
      <c r="C172" s="129" t="s">
        <v>30</v>
      </c>
      <c r="D172" s="129" t="s">
        <v>14</v>
      </c>
      <c r="E172" s="130"/>
      <c r="F172" s="131"/>
      <c r="G172" s="157">
        <f>G173</f>
        <v>433.1</v>
      </c>
      <c r="H172" s="43"/>
      <c r="I172" s="9"/>
      <c r="J172" s="9"/>
      <c r="K172" s="9"/>
    </row>
    <row r="173" spans="1:11" ht="36" customHeight="1">
      <c r="A173" s="48"/>
      <c r="B173" s="113" t="s">
        <v>45</v>
      </c>
      <c r="C173" s="78" t="s">
        <v>30</v>
      </c>
      <c r="D173" s="78" t="s">
        <v>46</v>
      </c>
      <c r="E173" s="77"/>
      <c r="F173" s="75"/>
      <c r="G173" s="157">
        <f>G174+G182+G189+G194</f>
        <v>433.1</v>
      </c>
      <c r="H173" s="43"/>
      <c r="I173" s="9"/>
      <c r="J173" s="9"/>
      <c r="K173" s="9"/>
    </row>
    <row r="174" spans="1:11" ht="48.75" customHeight="1">
      <c r="A174" s="48"/>
      <c r="B174" s="113" t="s">
        <v>85</v>
      </c>
      <c r="C174" s="78" t="s">
        <v>30</v>
      </c>
      <c r="D174" s="78" t="s">
        <v>46</v>
      </c>
      <c r="E174" s="77" t="s">
        <v>86</v>
      </c>
      <c r="F174" s="75"/>
      <c r="G174" s="157">
        <f>G175</f>
        <v>329</v>
      </c>
      <c r="H174" s="43"/>
      <c r="I174" s="9"/>
      <c r="J174" s="9"/>
      <c r="K174" s="9"/>
    </row>
    <row r="175" spans="1:11" ht="27.75" customHeight="1">
      <c r="A175" s="48"/>
      <c r="B175" s="113" t="s">
        <v>192</v>
      </c>
      <c r="C175" s="78" t="s">
        <v>30</v>
      </c>
      <c r="D175" s="78" t="s">
        <v>46</v>
      </c>
      <c r="E175" s="102" t="s">
        <v>193</v>
      </c>
      <c r="F175" s="75"/>
      <c r="G175" s="157">
        <f>G176</f>
        <v>329</v>
      </c>
      <c r="H175" s="43"/>
      <c r="I175" s="9"/>
      <c r="J175" s="9"/>
      <c r="K175" s="9"/>
    </row>
    <row r="176" spans="1:8" ht="36" customHeight="1">
      <c r="A176" s="48"/>
      <c r="B176" s="113" t="s">
        <v>161</v>
      </c>
      <c r="C176" s="78" t="s">
        <v>30</v>
      </c>
      <c r="D176" s="78" t="s">
        <v>46</v>
      </c>
      <c r="E176" s="102" t="s">
        <v>194</v>
      </c>
      <c r="F176" s="75"/>
      <c r="G176" s="157">
        <f>G177</f>
        <v>329</v>
      </c>
      <c r="H176"/>
    </row>
    <row r="177" spans="1:8" ht="49.5" customHeight="1">
      <c r="A177" s="48"/>
      <c r="B177" s="113" t="s">
        <v>195</v>
      </c>
      <c r="C177" s="78" t="s">
        <v>30</v>
      </c>
      <c r="D177" s="78" t="s">
        <v>46</v>
      </c>
      <c r="E177" s="102" t="s">
        <v>174</v>
      </c>
      <c r="F177" s="75"/>
      <c r="G177" s="157">
        <f>G178+G180</f>
        <v>329</v>
      </c>
      <c r="H177"/>
    </row>
    <row r="178" spans="1:8" ht="85.5" customHeight="1">
      <c r="A178" s="48"/>
      <c r="B178" s="55" t="s">
        <v>63</v>
      </c>
      <c r="C178" s="78" t="s">
        <v>30</v>
      </c>
      <c r="D178" s="78" t="s">
        <v>46</v>
      </c>
      <c r="E178" s="102" t="s">
        <v>174</v>
      </c>
      <c r="F178" s="75" t="s">
        <v>52</v>
      </c>
      <c r="G178" s="157">
        <f>G179</f>
        <v>306</v>
      </c>
      <c r="H178"/>
    </row>
    <row r="179" spans="1:8" ht="39" customHeight="1">
      <c r="A179" s="48"/>
      <c r="B179" s="49" t="s">
        <v>115</v>
      </c>
      <c r="C179" s="78" t="s">
        <v>30</v>
      </c>
      <c r="D179" s="78" t="s">
        <v>46</v>
      </c>
      <c r="E179" s="102" t="s">
        <v>174</v>
      </c>
      <c r="F179" s="75" t="s">
        <v>105</v>
      </c>
      <c r="G179" s="157">
        <v>306</v>
      </c>
      <c r="H179"/>
    </row>
    <row r="180" spans="1:8" ht="47.25" customHeight="1">
      <c r="A180" s="48"/>
      <c r="B180" s="49" t="s">
        <v>67</v>
      </c>
      <c r="C180" s="78" t="s">
        <v>30</v>
      </c>
      <c r="D180" s="78" t="s">
        <v>46</v>
      </c>
      <c r="E180" s="102" t="s">
        <v>174</v>
      </c>
      <c r="F180" s="75" t="s">
        <v>54</v>
      </c>
      <c r="G180" s="157">
        <f>G181</f>
        <v>23</v>
      </c>
      <c r="H180" s="43"/>
    </row>
    <row r="181" spans="1:8" ht="56.25" customHeight="1">
      <c r="A181" s="48"/>
      <c r="B181" s="49" t="s">
        <v>68</v>
      </c>
      <c r="C181" s="78" t="s">
        <v>30</v>
      </c>
      <c r="D181" s="78" t="s">
        <v>46</v>
      </c>
      <c r="E181" s="102" t="s">
        <v>174</v>
      </c>
      <c r="F181" s="75" t="s">
        <v>55</v>
      </c>
      <c r="G181" s="157">
        <v>23</v>
      </c>
      <c r="H181" s="43"/>
    </row>
    <row r="182" spans="1:8" ht="48" customHeight="1">
      <c r="A182" s="48"/>
      <c r="B182" s="114" t="s">
        <v>17</v>
      </c>
      <c r="C182" s="78" t="s">
        <v>30</v>
      </c>
      <c r="D182" s="78" t="s">
        <v>46</v>
      </c>
      <c r="E182" s="102" t="s">
        <v>84</v>
      </c>
      <c r="F182" s="75"/>
      <c r="G182" s="157">
        <f>G183</f>
        <v>85</v>
      </c>
      <c r="H182" s="43"/>
    </row>
    <row r="183" spans="1:8" ht="32.25" customHeight="1">
      <c r="A183" s="48"/>
      <c r="B183" s="114" t="s">
        <v>162</v>
      </c>
      <c r="C183" s="78" t="s">
        <v>30</v>
      </c>
      <c r="D183" s="78" t="s">
        <v>46</v>
      </c>
      <c r="E183" s="102" t="s">
        <v>163</v>
      </c>
      <c r="F183" s="77"/>
      <c r="G183" s="84">
        <f>G184</f>
        <v>85</v>
      </c>
      <c r="H183" s="43"/>
    </row>
    <row r="184" spans="1:8" ht="71.25" customHeight="1">
      <c r="A184" s="48"/>
      <c r="B184" s="49" t="s">
        <v>101</v>
      </c>
      <c r="C184" s="78" t="s">
        <v>30</v>
      </c>
      <c r="D184" s="78" t="s">
        <v>46</v>
      </c>
      <c r="E184" s="102" t="s">
        <v>196</v>
      </c>
      <c r="F184" s="77"/>
      <c r="G184" s="84">
        <f>G185+G187</f>
        <v>85</v>
      </c>
      <c r="H184" s="43"/>
    </row>
    <row r="185" spans="1:8" ht="87.75" customHeight="1">
      <c r="A185" s="48"/>
      <c r="B185" s="55" t="s">
        <v>63</v>
      </c>
      <c r="C185" s="78" t="s">
        <v>30</v>
      </c>
      <c r="D185" s="78" t="s">
        <v>46</v>
      </c>
      <c r="E185" s="102" t="s">
        <v>196</v>
      </c>
      <c r="F185" s="77" t="s">
        <v>52</v>
      </c>
      <c r="G185" s="158">
        <f>G186</f>
        <v>63</v>
      </c>
      <c r="H185" s="43"/>
    </row>
    <row r="186" spans="1:8" ht="32.25" customHeight="1">
      <c r="A186" s="48"/>
      <c r="B186" s="49" t="s">
        <v>115</v>
      </c>
      <c r="C186" s="78" t="s">
        <v>30</v>
      </c>
      <c r="D186" s="78" t="s">
        <v>46</v>
      </c>
      <c r="E186" s="102" t="s">
        <v>196</v>
      </c>
      <c r="F186" s="77" t="s">
        <v>105</v>
      </c>
      <c r="G186" s="158">
        <v>63</v>
      </c>
      <c r="H186" s="43"/>
    </row>
    <row r="187" spans="1:11" ht="54.75" customHeight="1">
      <c r="A187" s="48"/>
      <c r="B187" s="49" t="s">
        <v>67</v>
      </c>
      <c r="C187" s="78" t="s">
        <v>30</v>
      </c>
      <c r="D187" s="78" t="s">
        <v>46</v>
      </c>
      <c r="E187" s="102" t="s">
        <v>196</v>
      </c>
      <c r="F187" s="77" t="s">
        <v>54</v>
      </c>
      <c r="G187" s="84">
        <f>G188</f>
        <v>22</v>
      </c>
      <c r="H187" s="43"/>
      <c r="I187" s="9"/>
      <c r="J187" s="9"/>
      <c r="K187" s="9"/>
    </row>
    <row r="188" spans="1:11" ht="45" customHeight="1">
      <c r="A188" s="48"/>
      <c r="B188" s="49" t="s">
        <v>68</v>
      </c>
      <c r="C188" s="78" t="s">
        <v>30</v>
      </c>
      <c r="D188" s="78" t="s">
        <v>46</v>
      </c>
      <c r="E188" s="102" t="s">
        <v>196</v>
      </c>
      <c r="F188" s="77" t="s">
        <v>55</v>
      </c>
      <c r="G188" s="84">
        <v>22</v>
      </c>
      <c r="H188" s="43"/>
      <c r="I188" s="9"/>
      <c r="J188" s="9"/>
      <c r="K188" s="9"/>
    </row>
    <row r="189" spans="1:11" ht="39" customHeight="1">
      <c r="A189" s="48"/>
      <c r="B189" s="49" t="s">
        <v>121</v>
      </c>
      <c r="C189" s="78" t="s">
        <v>30</v>
      </c>
      <c r="D189" s="78" t="s">
        <v>46</v>
      </c>
      <c r="E189" s="77" t="s">
        <v>120</v>
      </c>
      <c r="F189" s="77"/>
      <c r="G189" s="84">
        <f>G190</f>
        <v>1.1</v>
      </c>
      <c r="H189" s="43"/>
      <c r="I189" s="9"/>
      <c r="J189" s="9"/>
      <c r="K189" s="9"/>
    </row>
    <row r="190" spans="1:11" ht="84.75" customHeight="1">
      <c r="A190" s="51"/>
      <c r="B190" s="49" t="s">
        <v>166</v>
      </c>
      <c r="C190" s="78" t="s">
        <v>30</v>
      </c>
      <c r="D190" s="78" t="s">
        <v>46</v>
      </c>
      <c r="E190" s="77" t="s">
        <v>197</v>
      </c>
      <c r="F190" s="77"/>
      <c r="G190" s="84">
        <f>G191</f>
        <v>1.1</v>
      </c>
      <c r="H190" s="43"/>
      <c r="I190" s="9"/>
      <c r="J190" s="9"/>
      <c r="K190" s="9"/>
    </row>
    <row r="191" spans="1:11" ht="43.5" customHeight="1">
      <c r="A191" s="51"/>
      <c r="B191" s="49" t="s">
        <v>167</v>
      </c>
      <c r="C191" s="78" t="s">
        <v>30</v>
      </c>
      <c r="D191" s="78" t="s">
        <v>46</v>
      </c>
      <c r="E191" s="77" t="s">
        <v>198</v>
      </c>
      <c r="F191" s="77"/>
      <c r="G191" s="84">
        <f>G192</f>
        <v>1.1</v>
      </c>
      <c r="H191" s="43"/>
      <c r="I191" s="9"/>
      <c r="J191" s="9"/>
      <c r="K191" s="9"/>
    </row>
    <row r="192" spans="1:11" ht="45.75" customHeight="1">
      <c r="A192" s="51"/>
      <c r="B192" s="49" t="s">
        <v>67</v>
      </c>
      <c r="C192" s="78" t="s">
        <v>30</v>
      </c>
      <c r="D192" s="78" t="s">
        <v>46</v>
      </c>
      <c r="E192" s="77" t="s">
        <v>198</v>
      </c>
      <c r="F192" s="77" t="s">
        <v>54</v>
      </c>
      <c r="G192" s="84">
        <f>G193</f>
        <v>1.1</v>
      </c>
      <c r="H192" s="43"/>
      <c r="I192" s="9"/>
      <c r="J192" s="9"/>
      <c r="K192" s="9"/>
    </row>
    <row r="193" spans="1:11" ht="46.5" customHeight="1">
      <c r="A193" s="51"/>
      <c r="B193" s="49" t="s">
        <v>68</v>
      </c>
      <c r="C193" s="78" t="s">
        <v>30</v>
      </c>
      <c r="D193" s="78" t="s">
        <v>46</v>
      </c>
      <c r="E193" s="77" t="s">
        <v>198</v>
      </c>
      <c r="F193" s="77" t="s">
        <v>55</v>
      </c>
      <c r="G193" s="84">
        <v>1.1</v>
      </c>
      <c r="H193" s="43"/>
      <c r="I193" s="9"/>
      <c r="J193" s="9"/>
      <c r="K193" s="9"/>
    </row>
    <row r="194" spans="1:11" ht="43.5" customHeight="1">
      <c r="A194" s="197"/>
      <c r="B194" s="188" t="s">
        <v>77</v>
      </c>
      <c r="C194" s="189">
        <v>903</v>
      </c>
      <c r="D194" s="189">
        <v>1101</v>
      </c>
      <c r="E194" s="83" t="s">
        <v>76</v>
      </c>
      <c r="F194" s="190"/>
      <c r="G194" s="191">
        <f>G195</f>
        <v>18</v>
      </c>
      <c r="H194" s="43"/>
      <c r="I194" s="9"/>
      <c r="J194" s="9"/>
      <c r="K194" s="9"/>
    </row>
    <row r="195" spans="1:11" ht="36" customHeight="1">
      <c r="A195" s="197"/>
      <c r="B195" s="49" t="s">
        <v>11</v>
      </c>
      <c r="C195" s="189">
        <v>903</v>
      </c>
      <c r="D195" s="189">
        <v>1101</v>
      </c>
      <c r="E195" s="77" t="s">
        <v>95</v>
      </c>
      <c r="F195" s="192"/>
      <c r="G195" s="193">
        <f>G196</f>
        <v>18</v>
      </c>
      <c r="H195" s="43"/>
      <c r="I195" s="9"/>
      <c r="J195" s="9"/>
      <c r="K195" s="9"/>
    </row>
    <row r="196" spans="1:11" ht="61.5">
      <c r="A196" s="197"/>
      <c r="B196" s="194" t="s">
        <v>102</v>
      </c>
      <c r="C196" s="189">
        <v>903</v>
      </c>
      <c r="D196" s="189">
        <v>1101</v>
      </c>
      <c r="E196" s="195" t="s">
        <v>99</v>
      </c>
      <c r="F196" s="196"/>
      <c r="G196" s="193">
        <f>G197</f>
        <v>18</v>
      </c>
      <c r="H196" s="43"/>
      <c r="I196" s="9"/>
      <c r="J196" s="9"/>
      <c r="K196" s="9"/>
    </row>
    <row r="197" spans="1:11" ht="61.5">
      <c r="A197" s="197"/>
      <c r="B197" s="49" t="s">
        <v>67</v>
      </c>
      <c r="C197" s="189">
        <v>903</v>
      </c>
      <c r="D197" s="189">
        <v>1101</v>
      </c>
      <c r="E197" s="195" t="s">
        <v>99</v>
      </c>
      <c r="F197" s="77" t="s">
        <v>54</v>
      </c>
      <c r="G197" s="193">
        <f>G198</f>
        <v>18</v>
      </c>
      <c r="H197" s="43"/>
      <c r="I197" s="9"/>
      <c r="J197" s="9"/>
      <c r="K197" s="9"/>
    </row>
    <row r="198" spans="1:11" ht="61.5">
      <c r="A198" s="197"/>
      <c r="B198" s="49" t="s">
        <v>68</v>
      </c>
      <c r="C198" s="189">
        <v>903</v>
      </c>
      <c r="D198" s="189">
        <v>1101</v>
      </c>
      <c r="E198" s="195" t="s">
        <v>99</v>
      </c>
      <c r="F198" s="77" t="s">
        <v>55</v>
      </c>
      <c r="G198" s="193">
        <v>18</v>
      </c>
      <c r="H198" s="43"/>
      <c r="I198" s="9"/>
      <c r="J198" s="9"/>
      <c r="K198" s="9"/>
    </row>
    <row r="199" spans="1:11" ht="27.75">
      <c r="A199" s="9"/>
      <c r="B199" s="103"/>
      <c r="C199" s="103"/>
      <c r="D199" s="103"/>
      <c r="E199" s="103"/>
      <c r="F199" s="103"/>
      <c r="G199" s="104"/>
      <c r="H199" s="43"/>
      <c r="I199" s="9"/>
      <c r="J199" s="9"/>
      <c r="K199" s="9"/>
    </row>
    <row r="200" spans="1:11" ht="27.75">
      <c r="A200" s="9"/>
      <c r="B200" s="103"/>
      <c r="C200" s="103"/>
      <c r="D200" s="103"/>
      <c r="E200" s="103"/>
      <c r="F200" s="103"/>
      <c r="G200" s="104"/>
      <c r="H200" s="43"/>
      <c r="I200" s="9"/>
      <c r="J200" s="9"/>
      <c r="K200" s="9"/>
    </row>
    <row r="201" spans="1:11" ht="27.75">
      <c r="A201" s="9"/>
      <c r="B201" s="103"/>
      <c r="C201" s="103"/>
      <c r="D201" s="103"/>
      <c r="E201" s="103"/>
      <c r="F201" s="103"/>
      <c r="G201" s="104"/>
      <c r="H201" s="43"/>
      <c r="I201" s="9"/>
      <c r="J201" s="9"/>
      <c r="K201" s="9"/>
    </row>
    <row r="202" spans="1:11" ht="27.75">
      <c r="A202" s="9"/>
      <c r="B202" s="103"/>
      <c r="C202" s="103"/>
      <c r="D202" s="103"/>
      <c r="E202" s="103"/>
      <c r="F202" s="103"/>
      <c r="G202" s="104"/>
      <c r="H202" s="43"/>
      <c r="I202" s="9"/>
      <c r="J202" s="9"/>
      <c r="K202" s="9"/>
    </row>
    <row r="203" spans="1:11" ht="27.75">
      <c r="A203" s="9"/>
      <c r="B203" s="103"/>
      <c r="C203" s="103"/>
      <c r="D203" s="103"/>
      <c r="E203" s="103"/>
      <c r="F203" s="103"/>
      <c r="G203" s="104"/>
      <c r="H203" s="43"/>
      <c r="I203" s="9"/>
      <c r="J203" s="9"/>
      <c r="K203" s="9"/>
    </row>
    <row r="204" spans="1:11" ht="27.75">
      <c r="A204" s="9"/>
      <c r="B204" s="103"/>
      <c r="C204" s="103"/>
      <c r="D204" s="103"/>
      <c r="E204" s="103"/>
      <c r="F204" s="103"/>
      <c r="G204" s="104"/>
      <c r="H204" s="43"/>
      <c r="I204" s="9"/>
      <c r="J204" s="9"/>
      <c r="K204" s="9"/>
    </row>
    <row r="205" spans="1:11" ht="27.75">
      <c r="A205" s="9"/>
      <c r="B205" s="103"/>
      <c r="C205" s="103"/>
      <c r="D205" s="103"/>
      <c r="E205" s="103"/>
      <c r="F205" s="103"/>
      <c r="G205" s="104"/>
      <c r="H205" s="43"/>
      <c r="I205" s="9"/>
      <c r="J205" s="9"/>
      <c r="K205" s="9"/>
    </row>
    <row r="206" spans="1:11" ht="27.75">
      <c r="A206" s="9"/>
      <c r="B206" s="103"/>
      <c r="C206" s="103"/>
      <c r="D206" s="103"/>
      <c r="E206" s="103"/>
      <c r="F206" s="103"/>
      <c r="G206" s="104"/>
      <c r="H206" s="43"/>
      <c r="I206" s="9"/>
      <c r="J206" s="9"/>
      <c r="K206" s="9"/>
    </row>
    <row r="207" spans="1:11" ht="27.75">
      <c r="A207" s="9"/>
      <c r="B207" s="103"/>
      <c r="C207" s="103"/>
      <c r="D207" s="103"/>
      <c r="E207" s="103"/>
      <c r="F207" s="103"/>
      <c r="G207" s="104"/>
      <c r="H207" s="43"/>
      <c r="I207" s="9"/>
      <c r="J207" s="9"/>
      <c r="K207" s="9"/>
    </row>
    <row r="208" spans="1:11" ht="27.75">
      <c r="A208" s="9"/>
      <c r="B208" s="103"/>
      <c r="C208" s="103"/>
      <c r="D208" s="103"/>
      <c r="E208" s="103"/>
      <c r="F208" s="103"/>
      <c r="G208" s="104"/>
      <c r="H208" s="43"/>
      <c r="I208" s="9"/>
      <c r="J208" s="9"/>
      <c r="K208" s="9"/>
    </row>
    <row r="209" spans="1:11" ht="27.75">
      <c r="A209" s="9"/>
      <c r="B209" s="103"/>
      <c r="C209" s="103"/>
      <c r="D209" s="103"/>
      <c r="E209" s="103"/>
      <c r="F209" s="103"/>
      <c r="G209" s="104"/>
      <c r="H209" s="43"/>
      <c r="I209" s="9"/>
      <c r="J209" s="9"/>
      <c r="K209" s="9"/>
    </row>
    <row r="210" spans="1:11" ht="27.75">
      <c r="A210" s="9"/>
      <c r="B210" s="103"/>
      <c r="C210" s="103"/>
      <c r="D210" s="103"/>
      <c r="E210" s="103"/>
      <c r="F210" s="103"/>
      <c r="G210" s="104"/>
      <c r="H210" s="43"/>
      <c r="I210" s="9"/>
      <c r="J210" s="9"/>
      <c r="K210" s="9"/>
    </row>
    <row r="211" spans="1:11" ht="27.75">
      <c r="A211" s="9"/>
      <c r="B211" s="103"/>
      <c r="C211" s="103"/>
      <c r="D211" s="103"/>
      <c r="E211" s="103"/>
      <c r="F211" s="103"/>
      <c r="G211" s="104"/>
      <c r="H211" s="43"/>
      <c r="I211" s="9"/>
      <c r="J211" s="9"/>
      <c r="K211" s="9"/>
    </row>
    <row r="212" spans="1:11" ht="27.75">
      <c r="A212" s="9"/>
      <c r="B212" s="103"/>
      <c r="C212" s="103"/>
      <c r="D212" s="103"/>
      <c r="E212" s="103"/>
      <c r="F212" s="103"/>
      <c r="G212" s="104"/>
      <c r="H212" s="43"/>
      <c r="I212" s="9"/>
      <c r="J212" s="9"/>
      <c r="K212" s="9"/>
    </row>
    <row r="213" spans="1:11" ht="27.75">
      <c r="A213" s="9"/>
      <c r="B213" s="103"/>
      <c r="C213" s="103"/>
      <c r="D213" s="103"/>
      <c r="E213" s="103"/>
      <c r="F213" s="103"/>
      <c r="G213" s="104"/>
      <c r="H213" s="43"/>
      <c r="I213" s="9"/>
      <c r="J213" s="9"/>
      <c r="K213" s="9"/>
    </row>
    <row r="214" spans="1:11" ht="27.75">
      <c r="A214" s="9"/>
      <c r="B214" s="103"/>
      <c r="C214" s="103"/>
      <c r="D214" s="103"/>
      <c r="E214" s="103"/>
      <c r="F214" s="103"/>
      <c r="G214" s="104"/>
      <c r="H214" s="43"/>
      <c r="I214" s="9"/>
      <c r="J214" s="9"/>
      <c r="K214" s="9"/>
    </row>
    <row r="215" spans="1:11" ht="27.75">
      <c r="A215" s="9"/>
      <c r="B215" s="103"/>
      <c r="C215" s="103"/>
      <c r="D215" s="103"/>
      <c r="E215" s="103"/>
      <c r="F215" s="103"/>
      <c r="G215" s="104"/>
      <c r="H215" s="43"/>
      <c r="I215" s="9"/>
      <c r="J215" s="9"/>
      <c r="K215" s="9"/>
    </row>
    <row r="216" spans="1:11" ht="27.75">
      <c r="A216" s="9"/>
      <c r="B216" s="103"/>
      <c r="C216" s="103"/>
      <c r="D216" s="103"/>
      <c r="E216" s="103"/>
      <c r="F216" s="103"/>
      <c r="G216" s="104"/>
      <c r="H216" s="43"/>
      <c r="I216" s="9"/>
      <c r="J216" s="9"/>
      <c r="K216" s="9"/>
    </row>
    <row r="217" spans="1:11" ht="27.75">
      <c r="A217" s="9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9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9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9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9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9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9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9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9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9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9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9"/>
      <c r="B228" s="103"/>
      <c r="C228" s="103"/>
      <c r="D228" s="103"/>
      <c r="E228" s="103"/>
      <c r="F228" s="103"/>
      <c r="G228" s="104"/>
    </row>
    <row r="229" spans="1:7" ht="27.75">
      <c r="A229" s="9"/>
      <c r="B229" s="103"/>
      <c r="C229" s="103"/>
      <c r="D229" s="103"/>
      <c r="E229" s="103"/>
      <c r="F229" s="103"/>
      <c r="G229" s="104"/>
    </row>
    <row r="230" spans="1:7" ht="27.75">
      <c r="A230" s="9"/>
      <c r="B230" s="103"/>
      <c r="C230" s="103"/>
      <c r="D230" s="103"/>
      <c r="E230" s="103"/>
      <c r="F230" s="103"/>
      <c r="G230" s="104"/>
    </row>
    <row r="231" spans="1:7" ht="27.75">
      <c r="A231" s="9"/>
      <c r="B231" s="103"/>
      <c r="C231" s="103"/>
      <c r="D231" s="103"/>
      <c r="E231" s="103"/>
      <c r="F231" s="103"/>
      <c r="G231" s="104"/>
    </row>
    <row r="232" spans="1:7" ht="27.75">
      <c r="A232" s="9"/>
      <c r="B232" s="103"/>
      <c r="C232" s="103"/>
      <c r="D232" s="103"/>
      <c r="E232" s="103"/>
      <c r="F232" s="103"/>
      <c r="G232" s="104"/>
    </row>
    <row r="233" spans="1:7" ht="27.75">
      <c r="A233" s="9"/>
      <c r="B233" s="103"/>
      <c r="C233" s="103"/>
      <c r="D233" s="103"/>
      <c r="E233" s="103"/>
      <c r="F233" s="103"/>
      <c r="G233" s="104"/>
    </row>
    <row r="234" spans="1:7" ht="27">
      <c r="A234" s="9"/>
      <c r="B234" s="105"/>
      <c r="C234" s="105"/>
      <c r="D234" s="105"/>
      <c r="E234" s="105"/>
      <c r="F234" s="105"/>
      <c r="G234" s="106"/>
    </row>
    <row r="235" spans="2:7" ht="23.25">
      <c r="B235" s="105"/>
      <c r="C235" s="105"/>
      <c r="D235" s="105"/>
      <c r="E235" s="105"/>
      <c r="F235" s="105"/>
      <c r="G235" s="106"/>
    </row>
    <row r="236" spans="2:7" ht="23.25">
      <c r="B236" s="105"/>
      <c r="C236" s="105"/>
      <c r="D236" s="105"/>
      <c r="E236" s="105"/>
      <c r="F236" s="105"/>
      <c r="G236" s="106"/>
    </row>
    <row r="237" spans="2:7" ht="23.25">
      <c r="B237" s="105"/>
      <c r="C237" s="105"/>
      <c r="D237" s="105"/>
      <c r="E237" s="105"/>
      <c r="F237" s="105"/>
      <c r="G237" s="106"/>
    </row>
    <row r="238" spans="2:7" ht="23.25">
      <c r="B238" s="105"/>
      <c r="C238" s="105"/>
      <c r="D238" s="105"/>
      <c r="E238" s="105"/>
      <c r="F238" s="105"/>
      <c r="G238" s="106"/>
    </row>
    <row r="239" spans="2:7" ht="23.25">
      <c r="B239" s="105"/>
      <c r="C239" s="105"/>
      <c r="D239" s="105"/>
      <c r="E239" s="105"/>
      <c r="F239" s="105"/>
      <c r="G239" s="106"/>
    </row>
    <row r="240" spans="2:7" ht="23.25">
      <c r="B240" s="105"/>
      <c r="C240" s="105"/>
      <c r="D240" s="105"/>
      <c r="E240" s="105"/>
      <c r="F240" s="105"/>
      <c r="G240" s="106"/>
    </row>
    <row r="241" spans="2:7" ht="23.25">
      <c r="B241" s="105"/>
      <c r="C241" s="105"/>
      <c r="D241" s="105"/>
      <c r="E241" s="105"/>
      <c r="F241" s="105"/>
      <c r="G241" s="106"/>
    </row>
    <row r="242" spans="2:7" ht="23.25">
      <c r="B242" s="105"/>
      <c r="C242" s="105"/>
      <c r="D242" s="105"/>
      <c r="E242" s="105"/>
      <c r="F242" s="105"/>
      <c r="G242" s="106"/>
    </row>
    <row r="243" spans="2:7" ht="23.25">
      <c r="B243" s="105"/>
      <c r="C243" s="105"/>
      <c r="D243" s="105"/>
      <c r="E243" s="105"/>
      <c r="F243" s="105"/>
      <c r="G243" s="106"/>
    </row>
    <row r="244" spans="3:7" ht="23.25">
      <c r="C244" s="105"/>
      <c r="D244" s="105"/>
      <c r="E244" s="105"/>
      <c r="F244" s="105"/>
      <c r="G244" s="106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  <row r="249" ht="23.25">
      <c r="G249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2020-02-18T07:22:57Z</cp:lastPrinted>
  <dcterms:created xsi:type="dcterms:W3CDTF">2003-12-05T21:14:57Z</dcterms:created>
  <dcterms:modified xsi:type="dcterms:W3CDTF">2020-05-20T05:07:16Z</dcterms:modified>
  <cp:category/>
  <cp:version/>
  <cp:contentType/>
  <cp:contentStatus/>
</cp:coreProperties>
</file>