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<sst xmlns="http://schemas.openxmlformats.org/spreadsheetml/2006/main" count="561" uniqueCount="166">
  <si>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</si>
  <si>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</si>
  <si>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</si>
  <si>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</si>
  <si>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</si>
  <si>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</si>
  <si>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</si>
  <si>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</si>
  <si>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</si>
  <si>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</si>
  <si>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</si>
  <si>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</si>
  <si>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</si>
  <si>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</si>
  <si>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</si>
  <si>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</si>
  <si>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</si>
  <si>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</si>
  <si>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</si>
  <si>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</si>
  <si>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</si>
  <si>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</si>
  <si>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</si>
  <si>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</si>
  <si>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</si>
  <si>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</si>
  <si>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</si>
  <si>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</si>
  <si>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</si>
  <si>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</si>
  <si>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</si>
  <si>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</si>
  <si>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</si>
  <si>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</si>
  <si>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</si>
  <si>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</si>
  <si>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</si>
  <si>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</si>
  <si>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</si>
  <si>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</si>
  <si>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</si>
  <si>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</si>
  <si>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</si>
  <si>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</si>
  <si>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</si>
  <si>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</si>
  <si>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</si>
  <si>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</si>
  <si>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</si>
  <si>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</si>
  <si>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</si>
  <si>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</si>
  <si>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</si>
  <si>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</si>
  <si>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</si>
  <si>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</si>
  <si>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</si>
  <si>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</si>
  <si>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</si>
  <si>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</si>
  <si>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</si>
  <si>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</si>
  <si>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</si>
  <si>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</si>
  <si>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</si>
  <si>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</si>
  <si>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</si>
  <si>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</si>
  <si>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</si>
  <si>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</si>
  <si>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</si>
  <si>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</si>
  <si>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</si>
  <si>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</si>
  <si>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</si>
  <si>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</si>
  <si>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</si>
  <si>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</si>
  <si>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</si>
  <si>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</si>
  <si>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</si>
  <si>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</si>
  <si>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</si>
  <si>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</si>
  <si>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</si>
  <si>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</si>
  <si>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</si>
  <si>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</si>
  <si>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</si>
  <si>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</si>
  <si>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</si>
  <si>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</si>
  <si>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</si>
  <si>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</si>
  <si>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</si>
  <si>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</si>
  <si>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</si>
  <si>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</si>
  <si>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</si>
  <si>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</si>
  <si>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</si>
  <si>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</si>
  <si>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</si>
  <si>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</si>
  <si>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</si>
  <si>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</si>
  <si>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</si>
  <si>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</si>
  <si>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</si>
  <si>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</si>
  <si>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</si>
  <si>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</si>
  <si>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</si>
  <si>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</si>
  <si>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</si>
  <si>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</si>
  <si>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</si>
  <si>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</si>
  <si>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</si>
  <si>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</si>
  <si>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</si>
  <si>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</si>
  <si>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</si>
  <si>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</si>
  <si>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</si>
  <si>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</si>
  <si>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</si>
  <si>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</si>
  <si>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</si>
  <si>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</si>
  <si>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</si>
  <si>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</si>
  <si>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</si>
  <si>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</si>
  <si>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</si>
  <si>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</si>
  <si>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</si>
  <si>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</si>
  <si>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</si>
  <si>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</si>
  <si>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</si>
  <si>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</si>
  <si>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</si>
  <si>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</si>
  <si>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</si>
  <si>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</si>
  <si>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</si>
  <si>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</si>
  <si>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</si>
  <si>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</si>
  <si>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</si>
  <si>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</si>
  <si>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081P500003</t>
  </si>
  <si>
    <t>Спорт -норма жизни</t>
  </si>
  <si>
    <t>512Р500000</t>
  </si>
  <si>
    <t>512Р500003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</si>
  <si>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</si>
  <si>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 xml:space="preserve">                                                                                                       к Решению Совета Красноярского сельского поселения №  от .11.2019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</si>
  <si>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</si>
  <si>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</si>
  <si>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000000000</t>
  </si>
  <si>
    <t>Приложение 12.1</t>
  </si>
  <si>
    <t>утверждено в бюджете на 2021 год (тыс.руб.)</t>
  </si>
  <si>
    <t>утверждено в бюджете на 2022 год (тыс.руб.)</t>
  </si>
  <si>
    <t>"Об утверждении проекта бюджета муниципального образования Красноярское сельское поселение на 2020 год и плановый период 2021 и 2022 годов"</t>
  </si>
  <si>
    <t>Ведомственная структура расходов местного  бюджета муниципального образования Красноярское сельское поселение на плановый период 2021 и 2022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</si>
</sst>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6" fillId="35" borderId="10" xfId="0" applyFont="1" applyFill="1" applyBorder="1" applyAlignment="1">
      <alignment vertical="top" wrapText="1"/>
    </xf>
    <xf numFmtId="0" fontId="86" fillId="35" borderId="10" xfId="0" applyFont="1" applyFill="1" applyBorder="1" applyAlignment="1">
      <alignment horizontal="center" vertical="top" wrapText="1"/>
    </xf>
    <xf numFmtId="49" fontId="86" fillId="35" borderId="10" xfId="0" applyNumberFormat="1" applyFont="1" applyFill="1" applyBorder="1" applyAlignment="1">
      <alignment horizontal="center" vertical="top" wrapText="1"/>
    </xf>
    <xf numFmtId="0" fontId="87" fillId="35" borderId="10" xfId="0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vertical="top" wrapText="1"/>
    </xf>
    <xf numFmtId="0" fontId="88" fillId="35" borderId="10" xfId="0" applyFont="1" applyFill="1" applyBorder="1" applyAlignment="1">
      <alignment horizontal="center" vertical="top" wrapText="1"/>
    </xf>
    <xf numFmtId="49" fontId="88" fillId="35" borderId="10" xfId="0" applyNumberFormat="1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8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0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1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8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89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89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43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2" fontId="13" fillId="37" borderId="16" xfId="0" applyNumberFormat="1" applyFont="1" applyFill="1" applyBorder="1" applyAlignment="1">
      <alignment horizontal="right" vertical="center"/>
    </xf>
    <xf numFmtId="178" fontId="14" fillId="38" borderId="16" xfId="0" applyNumberFormat="1" applyFont="1" applyFill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49" fontId="14" fillId="38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/>
    </xf>
    <xf numFmtId="178" fontId="12" fillId="0" borderId="16" xfId="0" applyNumberFormat="1" applyFont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zoomScale="73" zoomScaleNormal="73" zoomScaleSheetLayoutView="100" workbookViewId="0" topLeftCell="A128">
      <selection activeCell="D138" sqref="D13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50" t="s">
        <v>161</v>
      </c>
      <c r="G1" s="150"/>
      <c r="H1" s="151"/>
      <c r="I1" s="151"/>
      <c r="J1" s="151"/>
      <c r="K1" s="151"/>
    </row>
    <row r="2" spans="1:11" ht="14.25" customHeight="1">
      <c r="A2" s="12"/>
      <c r="B2" s="152" t="s">
        <v>157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.5" customHeight="1">
      <c r="A3" s="12"/>
      <c r="B3" s="130" t="s">
        <v>156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ht="66.75" customHeight="1">
      <c r="A4" s="12"/>
      <c r="B4" s="130"/>
      <c r="C4" s="130"/>
      <c r="D4" s="148" t="s">
        <v>164</v>
      </c>
      <c r="E4" s="148"/>
      <c r="F4" s="148"/>
      <c r="G4" s="148"/>
      <c r="H4" s="148"/>
      <c r="I4" s="148"/>
      <c r="J4" s="148"/>
      <c r="K4" s="130"/>
    </row>
    <row r="5" spans="1:11" ht="41.25" customHeight="1">
      <c r="A5" s="153" t="s">
        <v>165</v>
      </c>
      <c r="B5" s="154"/>
      <c r="C5" s="154"/>
      <c r="D5" s="154"/>
      <c r="E5" s="154"/>
      <c r="F5" s="154"/>
      <c r="G5" s="154"/>
      <c r="H5" s="14"/>
      <c r="I5" s="14"/>
      <c r="J5" s="14"/>
      <c r="K5" s="14"/>
    </row>
    <row r="6" spans="1:11" ht="54.75" customHeight="1">
      <c r="A6" s="155" t="s">
        <v>27</v>
      </c>
      <c r="B6" s="149" t="s">
        <v>4</v>
      </c>
      <c r="C6" s="149" t="s">
        <v>120</v>
      </c>
      <c r="D6" s="149" t="s">
        <v>3</v>
      </c>
      <c r="E6" s="149" t="s">
        <v>1</v>
      </c>
      <c r="F6" s="149" t="s">
        <v>2</v>
      </c>
      <c r="G6" s="156" t="s">
        <v>162</v>
      </c>
      <c r="H6" s="157"/>
      <c r="I6" s="156" t="s">
        <v>163</v>
      </c>
      <c r="J6" s="157"/>
      <c r="K6" s="131"/>
    </row>
    <row r="7" spans="1:11" ht="30.75" customHeight="1">
      <c r="A7" s="155"/>
      <c r="B7" s="149"/>
      <c r="C7" s="149"/>
      <c r="D7" s="149"/>
      <c r="E7" s="149"/>
      <c r="F7" s="149"/>
      <c r="G7" s="158"/>
      <c r="H7" s="157"/>
      <c r="I7" s="158"/>
      <c r="J7" s="157"/>
      <c r="K7" s="131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17">
        <f>G9</f>
        <v>8623</v>
      </c>
      <c r="H8" s="132" t="e">
        <f>H9+#REF!</f>
        <v>#REF!</v>
      </c>
      <c r="I8" s="117">
        <f>I9</f>
        <v>8839</v>
      </c>
      <c r="J8" s="117"/>
      <c r="K8" s="131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18">
        <f>G10+G46+G54+G61+G81+G105+G117</f>
        <v>8623</v>
      </c>
      <c r="H9" s="118" t="e">
        <f>H10+H46+H54+H61+H81+H105+H117</f>
        <v>#REF!</v>
      </c>
      <c r="I9" s="118">
        <f>I10+I46+I54+I61+I81+I105+I117</f>
        <v>8839</v>
      </c>
      <c r="J9" s="118"/>
      <c r="K9" s="131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19">
        <f>G11+G16+G25+G30</f>
        <v>4988</v>
      </c>
      <c r="H10" s="133" t="e">
        <f>H12+H15+H21+#REF!</f>
        <v>#REF!</v>
      </c>
      <c r="I10" s="119">
        <f>I11+I16+I25+I30</f>
        <v>5056.5</v>
      </c>
      <c r="J10" s="119"/>
      <c r="K10" s="131"/>
    </row>
    <row r="11" spans="1:11" s="3" customFormat="1" ht="48.7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20">
        <f>G12</f>
        <v>785</v>
      </c>
      <c r="H11" s="134">
        <f>H12</f>
        <v>572.6</v>
      </c>
      <c r="I11" s="120">
        <f>I12</f>
        <v>785</v>
      </c>
      <c r="J11" s="120"/>
      <c r="K11" s="131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71</v>
      </c>
      <c r="F12" s="49"/>
      <c r="G12" s="52">
        <f>G13</f>
        <v>785</v>
      </c>
      <c r="H12" s="135">
        <v>572.6</v>
      </c>
      <c r="I12" s="52">
        <f>I13</f>
        <v>785</v>
      </c>
      <c r="J12" s="52"/>
      <c r="K12" s="131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72</v>
      </c>
      <c r="F13" s="49"/>
      <c r="G13" s="69">
        <f>G14</f>
        <v>785</v>
      </c>
      <c r="H13" s="135">
        <f>H14</f>
        <v>0</v>
      </c>
      <c r="I13" s="69">
        <f>I14</f>
        <v>785</v>
      </c>
      <c r="J13" s="69"/>
      <c r="K13" s="131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72</v>
      </c>
      <c r="F14" s="51" t="s">
        <v>52</v>
      </c>
      <c r="G14" s="69">
        <f>G15</f>
        <v>785</v>
      </c>
      <c r="H14" s="135"/>
      <c r="I14" s="69">
        <f>I15</f>
        <v>785</v>
      </c>
      <c r="J14" s="69"/>
      <c r="K14" s="131"/>
    </row>
    <row r="15" spans="1:11" ht="47.25" customHeight="1">
      <c r="A15" s="15"/>
      <c r="B15" s="17" t="s">
        <v>69</v>
      </c>
      <c r="C15" s="50" t="s">
        <v>30</v>
      </c>
      <c r="D15" s="50" t="s">
        <v>28</v>
      </c>
      <c r="E15" s="45" t="s">
        <v>72</v>
      </c>
      <c r="F15" s="51" t="s">
        <v>53</v>
      </c>
      <c r="G15" s="69">
        <v>785</v>
      </c>
      <c r="H15" s="134"/>
      <c r="I15" s="69">
        <v>785</v>
      </c>
      <c r="J15" s="69"/>
      <c r="K15" s="131"/>
    </row>
    <row r="16" spans="1:11" ht="64.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20">
        <f>G17</f>
        <v>4023</v>
      </c>
      <c r="H16" s="136"/>
      <c r="I16" s="120">
        <f>I17</f>
        <v>4074.5</v>
      </c>
      <c r="J16" s="120"/>
      <c r="K16" s="131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71</v>
      </c>
      <c r="F17" s="45" t="s">
        <v>5</v>
      </c>
      <c r="G17" s="52">
        <f>G18</f>
        <v>4023</v>
      </c>
      <c r="H17" s="136"/>
      <c r="I17" s="52">
        <f>I18</f>
        <v>4074.5</v>
      </c>
      <c r="J17" s="52"/>
      <c r="K17" s="131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73</v>
      </c>
      <c r="F18" s="45" t="s">
        <v>5</v>
      </c>
      <c r="G18" s="52">
        <f>G19+G21+G23</f>
        <v>4023</v>
      </c>
      <c r="H18" s="136"/>
      <c r="I18" s="52">
        <f>I20+I21+I23</f>
        <v>4074.5</v>
      </c>
      <c r="J18" s="52"/>
      <c r="K18" s="131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73</v>
      </c>
      <c r="F19" s="45" t="s">
        <v>52</v>
      </c>
      <c r="G19" s="52">
        <f>G20</f>
        <v>3100</v>
      </c>
      <c r="H19" s="136"/>
      <c r="I19" s="52">
        <f>I20</f>
        <v>3100</v>
      </c>
      <c r="J19" s="52"/>
      <c r="K19" s="131"/>
    </row>
    <row r="20" spans="1:11" ht="44.25" customHeight="1">
      <c r="A20" s="16"/>
      <c r="B20" s="17" t="s">
        <v>69</v>
      </c>
      <c r="C20" s="46" t="s">
        <v>30</v>
      </c>
      <c r="D20" s="46" t="s">
        <v>12</v>
      </c>
      <c r="E20" s="45" t="s">
        <v>73</v>
      </c>
      <c r="F20" s="45" t="s">
        <v>53</v>
      </c>
      <c r="G20" s="52">
        <v>3100</v>
      </c>
      <c r="H20" s="136"/>
      <c r="I20" s="52">
        <v>3100</v>
      </c>
      <c r="J20" s="52"/>
      <c r="K20" s="131"/>
    </row>
    <row r="21" spans="1:11" ht="45.75" customHeight="1">
      <c r="A21" s="16"/>
      <c r="B21" s="17" t="s">
        <v>67</v>
      </c>
      <c r="C21" s="46" t="s">
        <v>30</v>
      </c>
      <c r="D21" s="46" t="s">
        <v>12</v>
      </c>
      <c r="E21" s="45" t="s">
        <v>73</v>
      </c>
      <c r="F21" s="45" t="s">
        <v>54</v>
      </c>
      <c r="G21" s="52">
        <f>G22</f>
        <v>900</v>
      </c>
      <c r="H21" s="137"/>
      <c r="I21" s="52">
        <f>I22</f>
        <v>950</v>
      </c>
      <c r="J21" s="52"/>
      <c r="K21" s="131"/>
    </row>
    <row r="22" spans="1:11" ht="50.25" customHeight="1">
      <c r="A22" s="16"/>
      <c r="B22" s="17" t="s">
        <v>68</v>
      </c>
      <c r="C22" s="46" t="s">
        <v>30</v>
      </c>
      <c r="D22" s="46" t="s">
        <v>12</v>
      </c>
      <c r="E22" s="45" t="s">
        <v>73</v>
      </c>
      <c r="F22" s="45" t="s">
        <v>55</v>
      </c>
      <c r="G22" s="52">
        <v>900</v>
      </c>
      <c r="H22" s="137"/>
      <c r="I22" s="52">
        <v>950</v>
      </c>
      <c r="J22" s="52"/>
      <c r="K22" s="131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73</v>
      </c>
      <c r="F23" s="45" t="s">
        <v>58</v>
      </c>
      <c r="G23" s="52">
        <f>G24</f>
        <v>23</v>
      </c>
      <c r="H23" s="137" t="e">
        <f>H24</f>
        <v>#REF!</v>
      </c>
      <c r="I23" s="52">
        <f>I24</f>
        <v>24.5</v>
      </c>
      <c r="J23" s="52"/>
      <c r="K23" s="131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73</v>
      </c>
      <c r="F24" s="45" t="s">
        <v>59</v>
      </c>
      <c r="G24" s="52">
        <v>23</v>
      </c>
      <c r="H24" s="135" t="e">
        <f>H25</f>
        <v>#REF!</v>
      </c>
      <c r="I24" s="52">
        <v>24.5</v>
      </c>
      <c r="J24" s="52"/>
      <c r="K24" s="131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21">
        <f>G29</f>
        <v>50</v>
      </c>
      <c r="H25" s="135" t="e">
        <f>#REF!</f>
        <v>#REF!</v>
      </c>
      <c r="I25" s="121">
        <f>I29</f>
        <v>50</v>
      </c>
      <c r="J25" s="121"/>
      <c r="K25" s="131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74</v>
      </c>
      <c r="F26" s="56"/>
      <c r="G26" s="93">
        <f>G27</f>
        <v>50</v>
      </c>
      <c r="H26" s="135">
        <f>H27</f>
        <v>0</v>
      </c>
      <c r="I26" s="93">
        <f>I27</f>
        <v>50</v>
      </c>
      <c r="J26" s="93"/>
      <c r="K26" s="131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75</v>
      </c>
      <c r="F27" s="45"/>
      <c r="G27" s="52">
        <f>G29</f>
        <v>50</v>
      </c>
      <c r="H27" s="136">
        <f>H28</f>
        <v>0</v>
      </c>
      <c r="I27" s="52">
        <f>I29</f>
        <v>50</v>
      </c>
      <c r="J27" s="52"/>
      <c r="K27" s="131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75</v>
      </c>
      <c r="F28" s="45" t="s">
        <v>58</v>
      </c>
      <c r="G28" s="52">
        <f>G29</f>
        <v>50</v>
      </c>
      <c r="H28" s="136"/>
      <c r="I28" s="52">
        <f>I29</f>
        <v>50</v>
      </c>
      <c r="J28" s="52"/>
      <c r="K28" s="131"/>
    </row>
    <row r="29" spans="1:11" ht="30.75" customHeight="1">
      <c r="A29" s="16"/>
      <c r="B29" s="17" t="s">
        <v>134</v>
      </c>
      <c r="C29" s="46" t="s">
        <v>30</v>
      </c>
      <c r="D29" s="46" t="s">
        <v>40</v>
      </c>
      <c r="E29" s="45" t="s">
        <v>75</v>
      </c>
      <c r="F29" s="45" t="s">
        <v>47</v>
      </c>
      <c r="G29" s="52">
        <v>50</v>
      </c>
      <c r="H29" s="138"/>
      <c r="I29" s="52">
        <v>50</v>
      </c>
      <c r="J29" s="52"/>
      <c r="K29" s="131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19">
        <f>G32</f>
        <v>130</v>
      </c>
      <c r="H30" s="138"/>
      <c r="I30" s="119">
        <f>I32</f>
        <v>147</v>
      </c>
      <c r="J30" s="119"/>
      <c r="K30" s="131"/>
    </row>
    <row r="31" spans="1:11" ht="43.5" customHeight="1" hidden="1">
      <c r="A31" s="19"/>
      <c r="B31" s="17"/>
      <c r="C31" s="46"/>
      <c r="D31" s="46"/>
      <c r="E31" s="51"/>
      <c r="F31" s="51"/>
      <c r="G31" s="69"/>
      <c r="H31" s="136"/>
      <c r="I31" s="69"/>
      <c r="J31" s="69"/>
      <c r="K31" s="131"/>
    </row>
    <row r="32" spans="1:11" ht="45" customHeight="1">
      <c r="A32" s="19"/>
      <c r="B32" s="17" t="s">
        <v>77</v>
      </c>
      <c r="C32" s="50" t="s">
        <v>30</v>
      </c>
      <c r="D32" s="50" t="s">
        <v>41</v>
      </c>
      <c r="E32" s="51" t="s">
        <v>76</v>
      </c>
      <c r="F32" s="58" t="s">
        <v>5</v>
      </c>
      <c r="G32" s="59">
        <f>G33</f>
        <v>130</v>
      </c>
      <c r="H32" s="136"/>
      <c r="I32" s="59">
        <f>I33</f>
        <v>147</v>
      </c>
      <c r="J32" s="59"/>
      <c r="K32" s="131"/>
    </row>
    <row r="33" spans="1:11" ht="54.75" customHeight="1">
      <c r="A33" s="19"/>
      <c r="B33" s="17" t="s">
        <v>11</v>
      </c>
      <c r="C33" s="46" t="s">
        <v>30</v>
      </c>
      <c r="D33" s="46" t="s">
        <v>41</v>
      </c>
      <c r="E33" s="45" t="s">
        <v>99</v>
      </c>
      <c r="F33" s="45" t="s">
        <v>5</v>
      </c>
      <c r="G33" s="69">
        <f>G34+G37+G40+G43</f>
        <v>130</v>
      </c>
      <c r="H33" s="139" t="str">
        <f>H34</f>
        <v>112.7</v>
      </c>
      <c r="I33" s="69">
        <f>I34+I37+I40+I43</f>
        <v>147</v>
      </c>
      <c r="J33" s="69"/>
      <c r="K33" s="131"/>
    </row>
    <row r="34" spans="1:11" ht="65.25" customHeight="1">
      <c r="A34" s="19"/>
      <c r="B34" s="17" t="s">
        <v>135</v>
      </c>
      <c r="C34" s="46" t="s">
        <v>30</v>
      </c>
      <c r="D34" s="46" t="s">
        <v>41</v>
      </c>
      <c r="E34" s="45" t="s">
        <v>100</v>
      </c>
      <c r="F34" s="45"/>
      <c r="G34" s="52">
        <f>G35</f>
        <v>17</v>
      </c>
      <c r="H34" s="52" t="str">
        <f>H35</f>
        <v>112.7</v>
      </c>
      <c r="I34" s="52">
        <f>I35</f>
        <v>17</v>
      </c>
      <c r="J34" s="52"/>
      <c r="K34" s="131"/>
    </row>
    <row r="35" spans="1:11" ht="48.75" customHeight="1">
      <c r="A35" s="19"/>
      <c r="B35" s="17" t="s">
        <v>56</v>
      </c>
      <c r="C35" s="46" t="s">
        <v>30</v>
      </c>
      <c r="D35" s="46" t="s">
        <v>41</v>
      </c>
      <c r="E35" s="45" t="s">
        <v>100</v>
      </c>
      <c r="F35" s="45" t="s">
        <v>58</v>
      </c>
      <c r="G35" s="52">
        <f>G36</f>
        <v>17</v>
      </c>
      <c r="H35" s="140" t="str">
        <f>H37</f>
        <v>112.7</v>
      </c>
      <c r="I35" s="52">
        <f>I36</f>
        <v>17</v>
      </c>
      <c r="J35" s="52"/>
      <c r="K35" s="131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100</v>
      </c>
      <c r="F36" s="45" t="s">
        <v>59</v>
      </c>
      <c r="G36" s="52">
        <v>17</v>
      </c>
      <c r="H36" s="140"/>
      <c r="I36" s="52">
        <v>17</v>
      </c>
      <c r="J36" s="52"/>
      <c r="K36" s="131"/>
    </row>
    <row r="37" spans="1:11" ht="54.75" customHeight="1">
      <c r="A37" s="21"/>
      <c r="B37" s="17" t="s">
        <v>102</v>
      </c>
      <c r="C37" s="46" t="s">
        <v>30</v>
      </c>
      <c r="D37" s="46" t="s">
        <v>41</v>
      </c>
      <c r="E37" s="45" t="s">
        <v>101</v>
      </c>
      <c r="F37" s="45"/>
      <c r="G37" s="52">
        <f>G38</f>
        <v>8</v>
      </c>
      <c r="H37" s="141" t="s">
        <v>33</v>
      </c>
      <c r="I37" s="52">
        <f>I38</f>
        <v>9</v>
      </c>
      <c r="J37" s="52"/>
      <c r="K37" s="131"/>
    </row>
    <row r="38" spans="1:11" ht="48" customHeight="1">
      <c r="A38" s="21"/>
      <c r="B38" s="17" t="s">
        <v>67</v>
      </c>
      <c r="C38" s="46" t="s">
        <v>30</v>
      </c>
      <c r="D38" s="46" t="s">
        <v>41</v>
      </c>
      <c r="E38" s="45" t="s">
        <v>101</v>
      </c>
      <c r="F38" s="45" t="s">
        <v>54</v>
      </c>
      <c r="G38" s="52">
        <f>G39</f>
        <v>8</v>
      </c>
      <c r="H38" s="142" t="e">
        <f>H39+H42+H46</f>
        <v>#REF!</v>
      </c>
      <c r="I38" s="52">
        <f>I39</f>
        <v>9</v>
      </c>
      <c r="J38" s="52"/>
      <c r="K38" s="131"/>
    </row>
    <row r="39" spans="1:11" ht="41.25" customHeight="1">
      <c r="A39" s="21"/>
      <c r="B39" s="17" t="s">
        <v>68</v>
      </c>
      <c r="C39" s="46" t="s">
        <v>30</v>
      </c>
      <c r="D39" s="46" t="s">
        <v>41</v>
      </c>
      <c r="E39" s="45" t="s">
        <v>101</v>
      </c>
      <c r="F39" s="45" t="s">
        <v>55</v>
      </c>
      <c r="G39" s="52">
        <v>8</v>
      </c>
      <c r="H39" s="137" t="e">
        <f>H40+#REF!+#REF!+#REF!</f>
        <v>#REF!</v>
      </c>
      <c r="I39" s="52">
        <v>9</v>
      </c>
      <c r="J39" s="52"/>
      <c r="K39" s="131"/>
    </row>
    <row r="40" spans="1:11" ht="69.75" customHeight="1">
      <c r="A40" s="21"/>
      <c r="B40" s="17" t="s">
        <v>136</v>
      </c>
      <c r="C40" s="46" t="s">
        <v>30</v>
      </c>
      <c r="D40" s="46" t="s">
        <v>41</v>
      </c>
      <c r="E40" s="45" t="s">
        <v>104</v>
      </c>
      <c r="F40" s="45"/>
      <c r="G40" s="52">
        <f>G41</f>
        <v>100</v>
      </c>
      <c r="H40" s="136" t="e">
        <f>#REF!</f>
        <v>#REF!</v>
      </c>
      <c r="I40" s="52">
        <f>I41</f>
        <v>111</v>
      </c>
      <c r="J40" s="52"/>
      <c r="K40" s="131"/>
    </row>
    <row r="41" spans="1:11" ht="51" customHeight="1">
      <c r="A41" s="21"/>
      <c r="B41" s="17" t="s">
        <v>67</v>
      </c>
      <c r="C41" s="46" t="s">
        <v>30</v>
      </c>
      <c r="D41" s="46" t="s">
        <v>41</v>
      </c>
      <c r="E41" s="45" t="s">
        <v>104</v>
      </c>
      <c r="F41" s="45" t="s">
        <v>54</v>
      </c>
      <c r="G41" s="52">
        <f>G42</f>
        <v>100</v>
      </c>
      <c r="H41" s="136" t="e">
        <f>#REF!</f>
        <v>#REF!</v>
      </c>
      <c r="I41" s="52">
        <f>I42</f>
        <v>111</v>
      </c>
      <c r="J41" s="52"/>
      <c r="K41" s="131"/>
    </row>
    <row r="42" spans="1:11" ht="48" customHeight="1">
      <c r="A42" s="21"/>
      <c r="B42" s="17" t="s">
        <v>68</v>
      </c>
      <c r="C42" s="46" t="s">
        <v>30</v>
      </c>
      <c r="D42" s="46" t="s">
        <v>41</v>
      </c>
      <c r="E42" s="45" t="s">
        <v>104</v>
      </c>
      <c r="F42" s="45" t="s">
        <v>55</v>
      </c>
      <c r="G42" s="52">
        <v>100</v>
      </c>
      <c r="H42" s="136"/>
      <c r="I42" s="52">
        <v>111</v>
      </c>
      <c r="J42" s="52"/>
      <c r="K42" s="131"/>
    </row>
    <row r="43" spans="1:11" ht="65.25" customHeight="1">
      <c r="A43" s="19"/>
      <c r="B43" s="17" t="s">
        <v>106</v>
      </c>
      <c r="C43" s="46" t="s">
        <v>30</v>
      </c>
      <c r="D43" s="46" t="s">
        <v>41</v>
      </c>
      <c r="E43" s="45" t="s">
        <v>103</v>
      </c>
      <c r="F43" s="45"/>
      <c r="G43" s="52">
        <f>G44</f>
        <v>5</v>
      </c>
      <c r="H43" s="136"/>
      <c r="I43" s="52">
        <f>I44</f>
        <v>10</v>
      </c>
      <c r="J43" s="52"/>
      <c r="K43" s="131"/>
    </row>
    <row r="44" spans="1:11" ht="44.25" customHeight="1">
      <c r="A44" s="19"/>
      <c r="B44" s="17" t="s">
        <v>67</v>
      </c>
      <c r="C44" s="46" t="s">
        <v>30</v>
      </c>
      <c r="D44" s="46" t="s">
        <v>41</v>
      </c>
      <c r="E44" s="45" t="s">
        <v>103</v>
      </c>
      <c r="F44" s="45" t="s">
        <v>54</v>
      </c>
      <c r="G44" s="52">
        <f>G45</f>
        <v>5</v>
      </c>
      <c r="H44" s="136">
        <f>H45</f>
        <v>0</v>
      </c>
      <c r="I44" s="52">
        <f>I45</f>
        <v>10</v>
      </c>
      <c r="J44" s="52"/>
      <c r="K44" s="131"/>
    </row>
    <row r="45" spans="1:11" ht="45" customHeight="1">
      <c r="A45" s="19"/>
      <c r="B45" s="17" t="s">
        <v>68</v>
      </c>
      <c r="C45" s="46" t="s">
        <v>30</v>
      </c>
      <c r="D45" s="46" t="s">
        <v>41</v>
      </c>
      <c r="E45" s="45" t="s">
        <v>103</v>
      </c>
      <c r="F45" s="45" t="s">
        <v>55</v>
      </c>
      <c r="G45" s="52">
        <v>5</v>
      </c>
      <c r="H45" s="136"/>
      <c r="I45" s="52">
        <v>10</v>
      </c>
      <c r="J45" s="52"/>
      <c r="K45" s="131"/>
    </row>
    <row r="46" spans="1:11" ht="35.25" customHeight="1">
      <c r="A46" s="19"/>
      <c r="B46" s="22" t="s">
        <v>141</v>
      </c>
      <c r="C46" s="60" t="s">
        <v>30</v>
      </c>
      <c r="D46" s="60" t="s">
        <v>121</v>
      </c>
      <c r="E46" s="61"/>
      <c r="F46" s="61"/>
      <c r="G46" s="121">
        <f aca="true" t="shared" si="0" ref="G46:I52">G47</f>
        <v>0</v>
      </c>
      <c r="H46" s="136"/>
      <c r="I46" s="121">
        <f t="shared" si="0"/>
        <v>0</v>
      </c>
      <c r="J46" s="121"/>
      <c r="K46" s="131"/>
    </row>
    <row r="47" spans="1:11" ht="27.75" customHeight="1">
      <c r="A47" s="85"/>
      <c r="B47" s="86" t="s">
        <v>122</v>
      </c>
      <c r="C47" s="87" t="s">
        <v>30</v>
      </c>
      <c r="D47" s="87" t="s">
        <v>91</v>
      </c>
      <c r="E47" s="88"/>
      <c r="F47" s="88"/>
      <c r="G47" s="69">
        <f t="shared" si="0"/>
        <v>0</v>
      </c>
      <c r="H47" s="136"/>
      <c r="I47" s="69">
        <f t="shared" si="0"/>
        <v>0</v>
      </c>
      <c r="J47" s="69"/>
      <c r="K47" s="131"/>
    </row>
    <row r="48" spans="1:11" ht="87" customHeight="1">
      <c r="A48" s="19"/>
      <c r="B48" s="17" t="s">
        <v>137</v>
      </c>
      <c r="C48" s="46" t="s">
        <v>30</v>
      </c>
      <c r="D48" s="46" t="s">
        <v>91</v>
      </c>
      <c r="E48" s="45" t="s">
        <v>92</v>
      </c>
      <c r="F48" s="45"/>
      <c r="G48" s="52">
        <f t="shared" si="0"/>
        <v>0</v>
      </c>
      <c r="H48" s="136">
        <f>H49+H53+H55+H58</f>
        <v>0</v>
      </c>
      <c r="I48" s="52">
        <f t="shared" si="0"/>
        <v>0</v>
      </c>
      <c r="J48" s="52"/>
      <c r="K48" s="131"/>
    </row>
    <row r="49" spans="1:11" ht="47.25" customHeight="1">
      <c r="A49" s="19"/>
      <c r="B49" s="17" t="s">
        <v>93</v>
      </c>
      <c r="C49" s="46" t="s">
        <v>30</v>
      </c>
      <c r="D49" s="46" t="s">
        <v>91</v>
      </c>
      <c r="E49" s="45" t="s">
        <v>94</v>
      </c>
      <c r="F49" s="45"/>
      <c r="G49" s="52">
        <f t="shared" si="0"/>
        <v>0</v>
      </c>
      <c r="H49" s="136"/>
      <c r="I49" s="52">
        <f t="shared" si="0"/>
        <v>0</v>
      </c>
      <c r="J49" s="52"/>
      <c r="K49" s="131"/>
    </row>
    <row r="50" spans="1:11" ht="102.75" customHeight="1">
      <c r="A50" s="19"/>
      <c r="B50" s="17" t="s">
        <v>95</v>
      </c>
      <c r="C50" s="46" t="s">
        <v>30</v>
      </c>
      <c r="D50" s="46" t="s">
        <v>91</v>
      </c>
      <c r="E50" s="45" t="s">
        <v>96</v>
      </c>
      <c r="F50" s="45"/>
      <c r="G50" s="52">
        <f t="shared" si="0"/>
        <v>0</v>
      </c>
      <c r="H50" s="136"/>
      <c r="I50" s="52">
        <f t="shared" si="0"/>
        <v>0</v>
      </c>
      <c r="J50" s="52"/>
      <c r="K50" s="131"/>
    </row>
    <row r="51" spans="1:11" ht="43.5" customHeight="1">
      <c r="A51" s="19"/>
      <c r="B51" s="17" t="s">
        <v>97</v>
      </c>
      <c r="C51" s="46" t="s">
        <v>30</v>
      </c>
      <c r="D51" s="46" t="s">
        <v>91</v>
      </c>
      <c r="E51" s="45" t="s">
        <v>98</v>
      </c>
      <c r="F51" s="45"/>
      <c r="G51" s="52">
        <f t="shared" si="0"/>
        <v>0</v>
      </c>
      <c r="H51" s="136"/>
      <c r="I51" s="52">
        <f t="shared" si="0"/>
        <v>0</v>
      </c>
      <c r="J51" s="52"/>
      <c r="K51" s="131"/>
    </row>
    <row r="52" spans="1:11" ht="68.25" customHeight="1">
      <c r="A52" s="19"/>
      <c r="B52" s="23" t="s">
        <v>63</v>
      </c>
      <c r="C52" s="46" t="s">
        <v>30</v>
      </c>
      <c r="D52" s="46" t="s">
        <v>91</v>
      </c>
      <c r="E52" s="45" t="s">
        <v>98</v>
      </c>
      <c r="F52" s="45" t="s">
        <v>52</v>
      </c>
      <c r="G52" s="52">
        <f t="shared" si="0"/>
        <v>0</v>
      </c>
      <c r="H52" s="136"/>
      <c r="I52" s="52">
        <f t="shared" si="0"/>
        <v>0</v>
      </c>
      <c r="J52" s="52"/>
      <c r="K52" s="131"/>
    </row>
    <row r="53" spans="1:11" s="3" customFormat="1" ht="39.75" customHeight="1">
      <c r="A53" s="19"/>
      <c r="B53" s="17" t="s">
        <v>119</v>
      </c>
      <c r="C53" s="46" t="s">
        <v>30</v>
      </c>
      <c r="D53" s="46" t="s">
        <v>91</v>
      </c>
      <c r="E53" s="45" t="s">
        <v>98</v>
      </c>
      <c r="F53" s="45" t="s">
        <v>109</v>
      </c>
      <c r="G53" s="52">
        <v>0</v>
      </c>
      <c r="H53" s="136"/>
      <c r="I53" s="52">
        <v>0</v>
      </c>
      <c r="J53" s="52"/>
      <c r="K53" s="131"/>
    </row>
    <row r="54" spans="1:11" ht="40.5" customHeight="1">
      <c r="A54" s="19"/>
      <c r="B54" s="89" t="s">
        <v>140</v>
      </c>
      <c r="C54" s="67" t="s">
        <v>30</v>
      </c>
      <c r="D54" s="67" t="s">
        <v>123</v>
      </c>
      <c r="E54" s="68"/>
      <c r="F54" s="68"/>
      <c r="G54" s="121">
        <f aca="true" t="shared" si="1" ref="G54:G59">G55</f>
        <v>50</v>
      </c>
      <c r="H54" s="136"/>
      <c r="I54" s="121">
        <f aca="true" t="shared" si="2" ref="I54:I59">I55</f>
        <v>50</v>
      </c>
      <c r="J54" s="121"/>
      <c r="K54" s="131"/>
    </row>
    <row r="55" spans="1:11" ht="42.75" customHeight="1">
      <c r="A55" s="85"/>
      <c r="B55" s="90" t="s">
        <v>70</v>
      </c>
      <c r="C55" s="91" t="s">
        <v>30</v>
      </c>
      <c r="D55" s="91" t="s">
        <v>64</v>
      </c>
      <c r="E55" s="92"/>
      <c r="F55" s="92"/>
      <c r="G55" s="93">
        <f t="shared" si="1"/>
        <v>50</v>
      </c>
      <c r="H55" s="93">
        <f>H56</f>
        <v>0</v>
      </c>
      <c r="I55" s="93">
        <f t="shared" si="2"/>
        <v>50</v>
      </c>
      <c r="J55" s="93"/>
      <c r="K55" s="131"/>
    </row>
    <row r="56" spans="1:11" ht="49.5" customHeight="1">
      <c r="A56" s="19"/>
      <c r="B56" s="77" t="s">
        <v>110</v>
      </c>
      <c r="C56" s="83" t="s">
        <v>30</v>
      </c>
      <c r="D56" s="83" t="s">
        <v>64</v>
      </c>
      <c r="E56" s="84" t="s">
        <v>111</v>
      </c>
      <c r="F56" s="84"/>
      <c r="G56" s="69">
        <f t="shared" si="1"/>
        <v>50</v>
      </c>
      <c r="H56" s="136"/>
      <c r="I56" s="69">
        <f t="shared" si="2"/>
        <v>50</v>
      </c>
      <c r="J56" s="69"/>
      <c r="K56" s="131"/>
    </row>
    <row r="57" spans="1:11" ht="69" customHeight="1">
      <c r="A57" s="19"/>
      <c r="B57" s="77" t="s">
        <v>112</v>
      </c>
      <c r="C57" s="83" t="s">
        <v>30</v>
      </c>
      <c r="D57" s="83" t="s">
        <v>64</v>
      </c>
      <c r="E57" s="84" t="s">
        <v>113</v>
      </c>
      <c r="F57" s="84"/>
      <c r="G57" s="69">
        <f t="shared" si="1"/>
        <v>50</v>
      </c>
      <c r="H57" s="143"/>
      <c r="I57" s="69">
        <f t="shared" si="2"/>
        <v>50</v>
      </c>
      <c r="J57" s="69"/>
      <c r="K57" s="131"/>
    </row>
    <row r="58" spans="1:11" ht="66.75" customHeight="1">
      <c r="A58" s="19"/>
      <c r="B58" s="77" t="s">
        <v>114</v>
      </c>
      <c r="C58" s="83" t="s">
        <v>30</v>
      </c>
      <c r="D58" s="83" t="s">
        <v>64</v>
      </c>
      <c r="E58" s="84" t="s">
        <v>115</v>
      </c>
      <c r="F58" s="84"/>
      <c r="G58" s="69">
        <f t="shared" si="1"/>
        <v>50</v>
      </c>
      <c r="H58" s="136">
        <f>H59</f>
        <v>0</v>
      </c>
      <c r="I58" s="69">
        <f t="shared" si="2"/>
        <v>50</v>
      </c>
      <c r="J58" s="69"/>
      <c r="K58" s="131"/>
    </row>
    <row r="59" spans="1:11" ht="40.5" customHeight="1">
      <c r="A59" s="19"/>
      <c r="B59" s="115" t="s">
        <v>145</v>
      </c>
      <c r="C59" s="83" t="s">
        <v>30</v>
      </c>
      <c r="D59" s="83" t="s">
        <v>64</v>
      </c>
      <c r="E59" s="84" t="s">
        <v>115</v>
      </c>
      <c r="F59" s="84" t="s">
        <v>144</v>
      </c>
      <c r="G59" s="69">
        <f t="shared" si="1"/>
        <v>50</v>
      </c>
      <c r="H59" s="136"/>
      <c r="I59" s="69">
        <f t="shared" si="2"/>
        <v>50</v>
      </c>
      <c r="J59" s="69"/>
      <c r="K59" s="131"/>
    </row>
    <row r="60" spans="1:12" ht="54" customHeight="1">
      <c r="A60" s="19"/>
      <c r="B60" s="114" t="s">
        <v>142</v>
      </c>
      <c r="C60" s="83" t="s">
        <v>30</v>
      </c>
      <c r="D60" s="83" t="s">
        <v>64</v>
      </c>
      <c r="E60" s="84" t="s">
        <v>115</v>
      </c>
      <c r="F60" s="84" t="s">
        <v>143</v>
      </c>
      <c r="G60" s="69">
        <v>50</v>
      </c>
      <c r="H60" s="137" t="e">
        <f>#REF!+#REF!+#REF!</f>
        <v>#REF!</v>
      </c>
      <c r="I60" s="69">
        <v>50</v>
      </c>
      <c r="J60" s="69"/>
      <c r="K60" s="131"/>
      <c r="L60" s="7"/>
    </row>
    <row r="61" spans="1:12" ht="30" customHeight="1">
      <c r="A61" s="19"/>
      <c r="B61" s="24" t="s">
        <v>31</v>
      </c>
      <c r="C61" s="62" t="s">
        <v>30</v>
      </c>
      <c r="D61" s="62" t="s">
        <v>32</v>
      </c>
      <c r="E61" s="63"/>
      <c r="F61" s="63"/>
      <c r="G61" s="119">
        <f>G62+G75</f>
        <v>1759</v>
      </c>
      <c r="H61" s="136"/>
      <c r="I61" s="119">
        <f>I62+I75</f>
        <v>1898</v>
      </c>
      <c r="J61" s="69"/>
      <c r="K61" s="131"/>
      <c r="L61" s="7"/>
    </row>
    <row r="62" spans="1:12" ht="33.75" customHeight="1">
      <c r="A62" s="19"/>
      <c r="B62" s="25" t="s">
        <v>49</v>
      </c>
      <c r="C62" s="26">
        <v>903</v>
      </c>
      <c r="D62" s="27" t="s">
        <v>50</v>
      </c>
      <c r="E62" s="28"/>
      <c r="F62" s="64"/>
      <c r="G62" s="52">
        <f>G63+G67</f>
        <v>1709</v>
      </c>
      <c r="H62" s="144"/>
      <c r="I62" s="52">
        <f>I63+I67</f>
        <v>1898</v>
      </c>
      <c r="J62" s="69"/>
      <c r="K62" s="131"/>
      <c r="L62" s="7"/>
    </row>
    <row r="63" spans="1:12" ht="30.75" customHeight="1">
      <c r="A63" s="19"/>
      <c r="B63" s="40" t="s">
        <v>38</v>
      </c>
      <c r="C63" s="46" t="s">
        <v>30</v>
      </c>
      <c r="D63" s="46" t="s">
        <v>50</v>
      </c>
      <c r="E63" s="45" t="s">
        <v>79</v>
      </c>
      <c r="F63" s="45"/>
      <c r="G63" s="52">
        <f>G64</f>
        <v>23</v>
      </c>
      <c r="H63" s="144"/>
      <c r="I63" s="52">
        <f>I64</f>
        <v>23</v>
      </c>
      <c r="J63" s="69"/>
      <c r="K63" s="131"/>
      <c r="L63" s="7"/>
    </row>
    <row r="64" spans="1:12" ht="49.5" customHeight="1">
      <c r="A64" s="19"/>
      <c r="B64" s="86" t="s">
        <v>138</v>
      </c>
      <c r="C64" s="50" t="s">
        <v>30</v>
      </c>
      <c r="D64" s="50" t="s">
        <v>50</v>
      </c>
      <c r="E64" s="51" t="s">
        <v>129</v>
      </c>
      <c r="F64" s="51"/>
      <c r="G64" s="52">
        <f>G65</f>
        <v>23</v>
      </c>
      <c r="H64" s="145"/>
      <c r="I64" s="52">
        <f>I65</f>
        <v>23</v>
      </c>
      <c r="J64" s="69"/>
      <c r="K64" s="131"/>
      <c r="L64" s="7"/>
    </row>
    <row r="65" spans="1:12" ht="53.25" customHeight="1">
      <c r="A65" s="19"/>
      <c r="B65" s="17" t="s">
        <v>67</v>
      </c>
      <c r="C65" s="46" t="s">
        <v>30</v>
      </c>
      <c r="D65" s="46" t="s">
        <v>50</v>
      </c>
      <c r="E65" s="45" t="s">
        <v>129</v>
      </c>
      <c r="F65" s="45" t="s">
        <v>54</v>
      </c>
      <c r="G65" s="52">
        <f>G66</f>
        <v>23</v>
      </c>
      <c r="H65" s="145"/>
      <c r="I65" s="52">
        <f>I66</f>
        <v>23</v>
      </c>
      <c r="J65" s="69"/>
      <c r="K65" s="131"/>
      <c r="L65" s="7"/>
    </row>
    <row r="66" spans="1:12" ht="36.75" customHeight="1">
      <c r="A66" s="19"/>
      <c r="B66" s="17" t="s">
        <v>68</v>
      </c>
      <c r="C66" s="46" t="s">
        <v>30</v>
      </c>
      <c r="D66" s="46" t="s">
        <v>50</v>
      </c>
      <c r="E66" s="45" t="s">
        <v>129</v>
      </c>
      <c r="F66" s="45" t="s">
        <v>55</v>
      </c>
      <c r="G66" s="52">
        <v>23</v>
      </c>
      <c r="H66" s="145"/>
      <c r="I66" s="52">
        <v>23</v>
      </c>
      <c r="J66" s="119"/>
      <c r="K66" s="131"/>
      <c r="L66" s="7"/>
    </row>
    <row r="67" spans="1:11" ht="29.25" customHeight="1">
      <c r="A67" s="16"/>
      <c r="B67" s="17" t="s">
        <v>125</v>
      </c>
      <c r="C67" s="83" t="s">
        <v>30</v>
      </c>
      <c r="D67" s="83" t="s">
        <v>50</v>
      </c>
      <c r="E67" s="84" t="s">
        <v>124</v>
      </c>
      <c r="F67" s="64"/>
      <c r="G67" s="52">
        <f>G68</f>
        <v>1686</v>
      </c>
      <c r="H67" s="145"/>
      <c r="I67" s="52">
        <f>I68</f>
        <v>1875</v>
      </c>
      <c r="J67" s="52"/>
      <c r="K67" s="131"/>
    </row>
    <row r="68" spans="1:11" ht="31.5" customHeight="1">
      <c r="A68" s="41"/>
      <c r="B68" s="44" t="s">
        <v>139</v>
      </c>
      <c r="C68" s="30">
        <v>903</v>
      </c>
      <c r="D68" s="31" t="s">
        <v>50</v>
      </c>
      <c r="E68" s="45" t="s">
        <v>126</v>
      </c>
      <c r="F68" s="33"/>
      <c r="G68" s="122">
        <f>G69+G72</f>
        <v>1686</v>
      </c>
      <c r="H68" s="145"/>
      <c r="I68" s="122">
        <f>I69+I72</f>
        <v>1875</v>
      </c>
      <c r="J68" s="52"/>
      <c r="K68" s="131"/>
    </row>
    <row r="69" spans="1:11" ht="66" customHeight="1">
      <c r="A69" s="15"/>
      <c r="B69" s="44" t="s">
        <v>128</v>
      </c>
      <c r="C69" s="30">
        <v>903</v>
      </c>
      <c r="D69" s="31" t="s">
        <v>50</v>
      </c>
      <c r="E69" s="45" t="s">
        <v>127</v>
      </c>
      <c r="F69" s="33"/>
      <c r="G69" s="122">
        <f>G70</f>
        <v>1186</v>
      </c>
      <c r="H69" s="145"/>
      <c r="I69" s="122">
        <f>I70</f>
        <v>1300</v>
      </c>
      <c r="J69" s="52"/>
      <c r="K69" s="131"/>
    </row>
    <row r="70" spans="1:11" ht="48" customHeight="1">
      <c r="A70" s="16"/>
      <c r="B70" s="17" t="s">
        <v>67</v>
      </c>
      <c r="C70" s="30">
        <v>903</v>
      </c>
      <c r="D70" s="31" t="s">
        <v>50</v>
      </c>
      <c r="E70" s="45" t="s">
        <v>127</v>
      </c>
      <c r="F70" s="32">
        <v>200</v>
      </c>
      <c r="G70" s="122">
        <f>G71</f>
        <v>1186</v>
      </c>
      <c r="H70" s="145"/>
      <c r="I70" s="122">
        <f>I71</f>
        <v>1300</v>
      </c>
      <c r="J70" s="52"/>
      <c r="K70" s="131"/>
    </row>
    <row r="71" spans="1:11" s="6" customFormat="1" ht="44.25" customHeight="1">
      <c r="A71" s="19"/>
      <c r="B71" s="17" t="s">
        <v>68</v>
      </c>
      <c r="C71" s="30">
        <v>903</v>
      </c>
      <c r="D71" s="31" t="s">
        <v>50</v>
      </c>
      <c r="E71" s="45" t="s">
        <v>127</v>
      </c>
      <c r="F71" s="32">
        <v>240</v>
      </c>
      <c r="G71" s="123">
        <v>1186</v>
      </c>
      <c r="H71" s="146"/>
      <c r="I71" s="123">
        <v>1300</v>
      </c>
      <c r="J71" s="52"/>
      <c r="K71" s="131"/>
    </row>
    <row r="72" spans="1:11" s="6" customFormat="1" ht="29.25" customHeight="1">
      <c r="A72" s="19"/>
      <c r="B72" s="44" t="s">
        <v>148</v>
      </c>
      <c r="C72" s="30">
        <v>903</v>
      </c>
      <c r="D72" s="31" t="s">
        <v>50</v>
      </c>
      <c r="E72" s="45" t="s">
        <v>149</v>
      </c>
      <c r="F72" s="33"/>
      <c r="G72" s="124">
        <f>G73</f>
        <v>500</v>
      </c>
      <c r="H72" s="146"/>
      <c r="I72" s="124">
        <f>I73</f>
        <v>575</v>
      </c>
      <c r="J72" s="52"/>
      <c r="K72" s="131"/>
    </row>
    <row r="73" spans="1:11" s="6" customFormat="1" ht="63" customHeight="1">
      <c r="A73" s="19"/>
      <c r="B73" s="17" t="s">
        <v>67</v>
      </c>
      <c r="C73" s="30">
        <v>903</v>
      </c>
      <c r="D73" s="31" t="s">
        <v>50</v>
      </c>
      <c r="E73" s="45" t="s">
        <v>149</v>
      </c>
      <c r="F73" s="32">
        <v>200</v>
      </c>
      <c r="G73" s="124">
        <f>G74</f>
        <v>500</v>
      </c>
      <c r="H73" s="146"/>
      <c r="I73" s="124">
        <f>I74</f>
        <v>575</v>
      </c>
      <c r="J73" s="122"/>
      <c r="K73" s="131"/>
    </row>
    <row r="74" spans="1:11" s="6" customFormat="1" ht="46.5" customHeight="1">
      <c r="A74" s="19"/>
      <c r="B74" s="17" t="s">
        <v>68</v>
      </c>
      <c r="C74" s="30">
        <v>903</v>
      </c>
      <c r="D74" s="31" t="s">
        <v>50</v>
      </c>
      <c r="E74" s="45" t="s">
        <v>149</v>
      </c>
      <c r="F74" s="32">
        <v>240</v>
      </c>
      <c r="G74" s="125">
        <v>500</v>
      </c>
      <c r="H74" s="146"/>
      <c r="I74" s="125">
        <v>575</v>
      </c>
      <c r="J74" s="122"/>
      <c r="K74" s="131"/>
    </row>
    <row r="75" spans="1:11" s="6" customFormat="1" ht="42" customHeight="1">
      <c r="A75" s="19"/>
      <c r="B75" s="37" t="s">
        <v>107</v>
      </c>
      <c r="C75" s="95" t="s">
        <v>30</v>
      </c>
      <c r="D75" s="95" t="s">
        <v>108</v>
      </c>
      <c r="E75" s="94"/>
      <c r="F75" s="94"/>
      <c r="G75" s="123">
        <f>G76</f>
        <v>50</v>
      </c>
      <c r="H75" s="146"/>
      <c r="I75" s="123">
        <f>I76</f>
        <v>0</v>
      </c>
      <c r="J75" s="122"/>
      <c r="K75" s="131"/>
    </row>
    <row r="76" spans="1:11" s="6" customFormat="1" ht="48" customHeight="1" thickBot="1">
      <c r="A76" s="19"/>
      <c r="B76" s="76" t="s">
        <v>77</v>
      </c>
      <c r="C76" s="30">
        <v>903</v>
      </c>
      <c r="D76" s="31" t="s">
        <v>108</v>
      </c>
      <c r="E76" s="129" t="s">
        <v>76</v>
      </c>
      <c r="F76" s="32"/>
      <c r="G76" s="123">
        <f>G77</f>
        <v>50</v>
      </c>
      <c r="H76" s="146"/>
      <c r="I76" s="123">
        <f>I77</f>
        <v>0</v>
      </c>
      <c r="J76" s="123"/>
      <c r="K76" s="131"/>
    </row>
    <row r="77" spans="1:11" s="6" customFormat="1" ht="38.25" customHeight="1" thickBot="1">
      <c r="A77" s="19"/>
      <c r="B77" s="29" t="s">
        <v>11</v>
      </c>
      <c r="C77" s="36">
        <v>903</v>
      </c>
      <c r="D77" s="31" t="s">
        <v>108</v>
      </c>
      <c r="E77" s="129" t="s">
        <v>99</v>
      </c>
      <c r="F77" s="32"/>
      <c r="G77" s="123">
        <f>G78</f>
        <v>50</v>
      </c>
      <c r="H77" s="146"/>
      <c r="I77" s="123">
        <f>I78</f>
        <v>0</v>
      </c>
      <c r="J77" s="124"/>
      <c r="K77" s="131"/>
    </row>
    <row r="78" spans="1:11" s="6" customFormat="1" ht="49.5" customHeight="1">
      <c r="A78" s="19"/>
      <c r="B78" s="17" t="s">
        <v>106</v>
      </c>
      <c r="C78" s="46" t="s">
        <v>30</v>
      </c>
      <c r="D78" s="46" t="s">
        <v>108</v>
      </c>
      <c r="E78" s="45" t="s">
        <v>103</v>
      </c>
      <c r="F78" s="45"/>
      <c r="G78" s="59">
        <f>G79</f>
        <v>50</v>
      </c>
      <c r="H78" s="146"/>
      <c r="I78" s="59">
        <f>I79</f>
        <v>0</v>
      </c>
      <c r="J78" s="124"/>
      <c r="K78" s="131"/>
    </row>
    <row r="79" spans="1:11" s="6" customFormat="1" ht="45" customHeight="1">
      <c r="A79" s="19"/>
      <c r="B79" s="17" t="s">
        <v>67</v>
      </c>
      <c r="C79" s="46" t="s">
        <v>30</v>
      </c>
      <c r="D79" s="46" t="s">
        <v>108</v>
      </c>
      <c r="E79" s="45" t="s">
        <v>103</v>
      </c>
      <c r="F79" s="45" t="s">
        <v>54</v>
      </c>
      <c r="G79" s="69">
        <f>G80</f>
        <v>50</v>
      </c>
      <c r="H79" s="146"/>
      <c r="I79" s="69">
        <f>I80</f>
        <v>0</v>
      </c>
      <c r="J79" s="125"/>
      <c r="K79" s="131"/>
    </row>
    <row r="80" spans="1:11" s="6" customFormat="1" ht="50.25" customHeight="1">
      <c r="A80" s="19"/>
      <c r="B80" s="17" t="s">
        <v>68</v>
      </c>
      <c r="C80" s="46" t="s">
        <v>30</v>
      </c>
      <c r="D80" s="46" t="s">
        <v>108</v>
      </c>
      <c r="E80" s="45" t="s">
        <v>103</v>
      </c>
      <c r="F80" s="45" t="s">
        <v>55</v>
      </c>
      <c r="G80" s="52">
        <v>50</v>
      </c>
      <c r="H80" s="147"/>
      <c r="I80" s="52">
        <v>0</v>
      </c>
      <c r="J80" s="123"/>
      <c r="K80" s="131"/>
    </row>
    <row r="81" spans="1:11" s="6" customFormat="1" ht="45.75" customHeight="1">
      <c r="A81" s="35"/>
      <c r="B81" s="34" t="s">
        <v>19</v>
      </c>
      <c r="C81" s="65" t="s">
        <v>30</v>
      </c>
      <c r="D81" s="65" t="s">
        <v>18</v>
      </c>
      <c r="E81" s="66"/>
      <c r="F81" s="66"/>
      <c r="G81" s="121">
        <f>G82+G87+G92</f>
        <v>943.8</v>
      </c>
      <c r="H81" s="147"/>
      <c r="I81" s="121">
        <f>I82+I87+I92</f>
        <v>948.3</v>
      </c>
      <c r="J81" s="123"/>
      <c r="K81" s="131"/>
    </row>
    <row r="82" spans="1:11" s="6" customFormat="1" ht="33.75" customHeight="1">
      <c r="A82" s="19"/>
      <c r="B82" s="37" t="s">
        <v>21</v>
      </c>
      <c r="C82" s="67" t="s">
        <v>30</v>
      </c>
      <c r="D82" s="67" t="s">
        <v>20</v>
      </c>
      <c r="E82" s="68"/>
      <c r="F82" s="68"/>
      <c r="G82" s="120">
        <f>G83</f>
        <v>50</v>
      </c>
      <c r="H82" s="147"/>
      <c r="I82" s="120">
        <f>I83</f>
        <v>55</v>
      </c>
      <c r="J82" s="123"/>
      <c r="K82" s="131"/>
    </row>
    <row r="83" spans="1:11" s="6" customFormat="1" ht="35.25" customHeight="1">
      <c r="A83" s="19"/>
      <c r="B83" s="39" t="s">
        <v>60</v>
      </c>
      <c r="C83" s="46" t="s">
        <v>30</v>
      </c>
      <c r="D83" s="46" t="s">
        <v>20</v>
      </c>
      <c r="E83" s="45" t="s">
        <v>78</v>
      </c>
      <c r="F83" s="45"/>
      <c r="G83" s="52">
        <f>G84</f>
        <v>50</v>
      </c>
      <c r="H83" s="147"/>
      <c r="I83" s="52">
        <f>I84</f>
        <v>55</v>
      </c>
      <c r="J83" s="59"/>
      <c r="K83" s="131"/>
    </row>
    <row r="84" spans="1:11" s="6" customFormat="1" ht="26.25" customHeight="1">
      <c r="A84" s="19"/>
      <c r="B84" s="39" t="s">
        <v>117</v>
      </c>
      <c r="C84" s="46" t="s">
        <v>30</v>
      </c>
      <c r="D84" s="46" t="s">
        <v>20</v>
      </c>
      <c r="E84" s="45" t="s">
        <v>116</v>
      </c>
      <c r="F84" s="45"/>
      <c r="G84" s="52">
        <f>G85</f>
        <v>50</v>
      </c>
      <c r="H84" s="147"/>
      <c r="I84" s="52">
        <f>I85</f>
        <v>55</v>
      </c>
      <c r="J84" s="69"/>
      <c r="K84" s="131"/>
    </row>
    <row r="85" spans="1:11" s="6" customFormat="1" ht="50.25" customHeight="1">
      <c r="A85" s="19"/>
      <c r="B85" s="17" t="s">
        <v>67</v>
      </c>
      <c r="C85" s="46" t="s">
        <v>30</v>
      </c>
      <c r="D85" s="46" t="s">
        <v>20</v>
      </c>
      <c r="E85" s="45" t="s">
        <v>116</v>
      </c>
      <c r="F85" s="45" t="s">
        <v>54</v>
      </c>
      <c r="G85" s="52">
        <f>G86</f>
        <v>50</v>
      </c>
      <c r="H85" s="147"/>
      <c r="I85" s="52">
        <f>I86</f>
        <v>55</v>
      </c>
      <c r="J85" s="52"/>
      <c r="K85" s="131"/>
    </row>
    <row r="86" spans="1:11" s="6" customFormat="1" ht="46.5" customHeight="1">
      <c r="A86" s="19"/>
      <c r="B86" s="17" t="s">
        <v>68</v>
      </c>
      <c r="C86" s="46" t="s">
        <v>30</v>
      </c>
      <c r="D86" s="46" t="s">
        <v>20</v>
      </c>
      <c r="E86" s="45" t="s">
        <v>116</v>
      </c>
      <c r="F86" s="45" t="s">
        <v>55</v>
      </c>
      <c r="G86" s="52">
        <v>50</v>
      </c>
      <c r="H86" s="147"/>
      <c r="I86" s="52">
        <v>55</v>
      </c>
      <c r="J86" s="121"/>
      <c r="K86" s="131"/>
    </row>
    <row r="87" spans="1:11" s="6" customFormat="1" ht="36.75" customHeight="1">
      <c r="A87" s="19"/>
      <c r="B87" s="38" t="s">
        <v>23</v>
      </c>
      <c r="C87" s="46" t="s">
        <v>30</v>
      </c>
      <c r="D87" s="67" t="s">
        <v>22</v>
      </c>
      <c r="E87" s="45"/>
      <c r="F87" s="45"/>
      <c r="G87" s="121">
        <f>G89</f>
        <v>73.5</v>
      </c>
      <c r="H87" s="121">
        <f>H89</f>
        <v>0</v>
      </c>
      <c r="I87" s="121">
        <f>I89</f>
        <v>73</v>
      </c>
      <c r="J87" s="120"/>
      <c r="K87" s="131"/>
    </row>
    <row r="88" spans="1:11" s="6" customFormat="1" ht="31.5" customHeight="1">
      <c r="A88" s="19"/>
      <c r="B88" s="39" t="s">
        <v>130</v>
      </c>
      <c r="C88" s="46" t="s">
        <v>30</v>
      </c>
      <c r="D88" s="46" t="s">
        <v>22</v>
      </c>
      <c r="E88" s="45" t="s">
        <v>131</v>
      </c>
      <c r="F88" s="45"/>
      <c r="G88" s="52">
        <f>G89</f>
        <v>73.5</v>
      </c>
      <c r="H88" s="147"/>
      <c r="I88" s="52">
        <f>I89</f>
        <v>73</v>
      </c>
      <c r="J88" s="52"/>
      <c r="K88" s="131"/>
    </row>
    <row r="89" spans="1:11" s="6" customFormat="1" ht="36.75" customHeight="1">
      <c r="A89" s="19"/>
      <c r="B89" s="39" t="s">
        <v>132</v>
      </c>
      <c r="C89" s="46" t="s">
        <v>30</v>
      </c>
      <c r="D89" s="46" t="s">
        <v>22</v>
      </c>
      <c r="E89" s="45" t="s">
        <v>133</v>
      </c>
      <c r="F89" s="45"/>
      <c r="G89" s="52">
        <f>G90</f>
        <v>73.5</v>
      </c>
      <c r="H89" s="147"/>
      <c r="I89" s="52">
        <f>I90</f>
        <v>73</v>
      </c>
      <c r="J89" s="52"/>
      <c r="K89" s="131"/>
    </row>
    <row r="90" spans="1:11" ht="45.75" customHeight="1">
      <c r="A90" s="19"/>
      <c r="B90" s="39" t="s">
        <v>67</v>
      </c>
      <c r="C90" s="46" t="s">
        <v>30</v>
      </c>
      <c r="D90" s="46" t="s">
        <v>22</v>
      </c>
      <c r="E90" s="45" t="s">
        <v>133</v>
      </c>
      <c r="F90" s="45" t="s">
        <v>54</v>
      </c>
      <c r="G90" s="52">
        <f>G91</f>
        <v>73.5</v>
      </c>
      <c r="H90" s="147"/>
      <c r="I90" s="52">
        <f>I91</f>
        <v>73</v>
      </c>
      <c r="J90" s="52"/>
      <c r="K90" s="131"/>
    </row>
    <row r="91" spans="1:11" ht="48.75" customHeight="1">
      <c r="A91" s="19"/>
      <c r="B91" s="39" t="s">
        <v>68</v>
      </c>
      <c r="C91" s="46" t="s">
        <v>30</v>
      </c>
      <c r="D91" s="46" t="s">
        <v>22</v>
      </c>
      <c r="E91" s="45" t="s">
        <v>133</v>
      </c>
      <c r="F91" s="45" t="s">
        <v>55</v>
      </c>
      <c r="G91" s="52">
        <v>73.5</v>
      </c>
      <c r="H91" s="147"/>
      <c r="I91" s="52">
        <v>73</v>
      </c>
      <c r="J91" s="52"/>
      <c r="K91" s="131"/>
    </row>
    <row r="92" spans="1:11" ht="35.25" customHeight="1">
      <c r="A92" s="15"/>
      <c r="B92" s="38" t="s">
        <v>24</v>
      </c>
      <c r="C92" s="46" t="s">
        <v>30</v>
      </c>
      <c r="D92" s="46" t="s">
        <v>25</v>
      </c>
      <c r="E92" s="45"/>
      <c r="F92" s="45"/>
      <c r="G92" s="120">
        <f>G93</f>
        <v>820.3</v>
      </c>
      <c r="H92" s="120">
        <f>H93</f>
        <v>0</v>
      </c>
      <c r="I92" s="120">
        <f>I93</f>
        <v>820.3</v>
      </c>
      <c r="J92" s="52"/>
      <c r="K92" s="131"/>
    </row>
    <row r="93" spans="1:11" ht="45.75" customHeight="1">
      <c r="A93" s="15"/>
      <c r="B93" s="40" t="s">
        <v>38</v>
      </c>
      <c r="C93" s="46" t="s">
        <v>30</v>
      </c>
      <c r="D93" s="46" t="s">
        <v>25</v>
      </c>
      <c r="E93" s="45" t="s">
        <v>79</v>
      </c>
      <c r="F93" s="45"/>
      <c r="G93" s="52">
        <f>G94+G102+G99</f>
        <v>820.3</v>
      </c>
      <c r="H93" s="11"/>
      <c r="I93" s="52">
        <f>I94+I102+I99</f>
        <v>820.3</v>
      </c>
      <c r="J93" s="52"/>
      <c r="K93" s="131"/>
    </row>
    <row r="94" spans="1:11" ht="31.5" customHeight="1">
      <c r="A94" s="15"/>
      <c r="B94" s="40" t="s">
        <v>26</v>
      </c>
      <c r="C94" s="50" t="s">
        <v>30</v>
      </c>
      <c r="D94" s="50" t="s">
        <v>25</v>
      </c>
      <c r="E94" s="51" t="s">
        <v>80</v>
      </c>
      <c r="F94" s="51"/>
      <c r="G94" s="126">
        <f>G95+G97</f>
        <v>500.3</v>
      </c>
      <c r="H94" s="11"/>
      <c r="I94" s="126">
        <f>I95+I97</f>
        <v>500.3</v>
      </c>
      <c r="J94" s="52"/>
      <c r="K94" s="131"/>
    </row>
    <row r="95" spans="1:11" ht="44.25" customHeight="1">
      <c r="A95" s="15"/>
      <c r="B95" s="17" t="s">
        <v>67</v>
      </c>
      <c r="C95" s="46" t="s">
        <v>30</v>
      </c>
      <c r="D95" s="46" t="s">
        <v>25</v>
      </c>
      <c r="E95" s="45" t="s">
        <v>80</v>
      </c>
      <c r="F95" s="45" t="s">
        <v>54</v>
      </c>
      <c r="G95" s="52">
        <f>G96</f>
        <v>500</v>
      </c>
      <c r="H95" s="11"/>
      <c r="I95" s="52">
        <f>I96</f>
        <v>500</v>
      </c>
      <c r="J95" s="52"/>
      <c r="K95" s="131"/>
    </row>
    <row r="96" spans="1:11" ht="42.75" customHeight="1">
      <c r="A96" s="16"/>
      <c r="B96" s="17" t="s">
        <v>68</v>
      </c>
      <c r="C96" s="46" t="s">
        <v>30</v>
      </c>
      <c r="D96" s="46" t="s">
        <v>25</v>
      </c>
      <c r="E96" s="45" t="s">
        <v>80</v>
      </c>
      <c r="F96" s="45" t="s">
        <v>55</v>
      </c>
      <c r="G96" s="52">
        <v>500</v>
      </c>
      <c r="H96" s="11"/>
      <c r="I96" s="52">
        <v>500</v>
      </c>
      <c r="J96" s="52"/>
      <c r="K96" s="131"/>
    </row>
    <row r="97" spans="1:11" ht="30" customHeight="1">
      <c r="A97" s="16"/>
      <c r="B97" s="17" t="s">
        <v>56</v>
      </c>
      <c r="C97" s="46" t="s">
        <v>30</v>
      </c>
      <c r="D97" s="46" t="s">
        <v>25</v>
      </c>
      <c r="E97" s="45" t="s">
        <v>80</v>
      </c>
      <c r="F97" s="45" t="s">
        <v>58</v>
      </c>
      <c r="G97" s="52">
        <f>G98</f>
        <v>0.3</v>
      </c>
      <c r="H97" s="11"/>
      <c r="I97" s="52">
        <f>I98</f>
        <v>0.3</v>
      </c>
      <c r="J97" s="120"/>
      <c r="K97" s="131"/>
    </row>
    <row r="98" spans="1:11" ht="28.5" customHeight="1">
      <c r="A98" s="42"/>
      <c r="B98" s="17" t="s">
        <v>57</v>
      </c>
      <c r="C98" s="46" t="s">
        <v>30</v>
      </c>
      <c r="D98" s="46" t="s">
        <v>25</v>
      </c>
      <c r="E98" s="45" t="s">
        <v>80</v>
      </c>
      <c r="F98" s="45" t="s">
        <v>59</v>
      </c>
      <c r="G98" s="52">
        <v>0.3</v>
      </c>
      <c r="H98" s="11"/>
      <c r="I98" s="52">
        <v>0.3</v>
      </c>
      <c r="J98" s="52"/>
      <c r="K98" s="131"/>
    </row>
    <row r="99" spans="1:11" ht="32.25" customHeight="1">
      <c r="A99" s="16"/>
      <c r="B99" s="17" t="s">
        <v>146</v>
      </c>
      <c r="C99" s="46" t="s">
        <v>30</v>
      </c>
      <c r="D99" s="46" t="s">
        <v>25</v>
      </c>
      <c r="E99" s="45" t="s">
        <v>147</v>
      </c>
      <c r="F99" s="45"/>
      <c r="G99" s="52">
        <f>G100</f>
        <v>50</v>
      </c>
      <c r="H99" s="11"/>
      <c r="I99" s="52">
        <f>I100</f>
        <v>50</v>
      </c>
      <c r="J99" s="126"/>
      <c r="K99" s="131"/>
    </row>
    <row r="100" spans="1:11" ht="42.75" customHeight="1">
      <c r="A100" s="16"/>
      <c r="B100" s="17" t="s">
        <v>67</v>
      </c>
      <c r="C100" s="46" t="s">
        <v>30</v>
      </c>
      <c r="D100" s="46" t="s">
        <v>25</v>
      </c>
      <c r="E100" s="45" t="s">
        <v>147</v>
      </c>
      <c r="F100" s="45" t="s">
        <v>54</v>
      </c>
      <c r="G100" s="52">
        <f>G101</f>
        <v>50</v>
      </c>
      <c r="H100" s="11"/>
      <c r="I100" s="52">
        <f>I101</f>
        <v>50</v>
      </c>
      <c r="J100" s="52"/>
      <c r="K100" s="131"/>
    </row>
    <row r="101" spans="1:11" ht="47.25" customHeight="1">
      <c r="A101" s="16"/>
      <c r="B101" s="17" t="s">
        <v>67</v>
      </c>
      <c r="C101" s="46" t="s">
        <v>30</v>
      </c>
      <c r="D101" s="46" t="s">
        <v>25</v>
      </c>
      <c r="E101" s="45" t="s">
        <v>147</v>
      </c>
      <c r="F101" s="45" t="s">
        <v>55</v>
      </c>
      <c r="G101" s="52">
        <v>50</v>
      </c>
      <c r="H101" s="11"/>
      <c r="I101" s="52">
        <v>50</v>
      </c>
      <c r="J101" s="52"/>
      <c r="K101" s="131"/>
    </row>
    <row r="102" spans="1:11" ht="46.5" customHeight="1">
      <c r="A102" s="16"/>
      <c r="B102" s="77" t="s">
        <v>118</v>
      </c>
      <c r="C102" s="46" t="s">
        <v>30</v>
      </c>
      <c r="D102" s="46" t="s">
        <v>25</v>
      </c>
      <c r="E102" s="45" t="s">
        <v>81</v>
      </c>
      <c r="F102" s="45"/>
      <c r="G102" s="69">
        <f>G103</f>
        <v>270</v>
      </c>
      <c r="H102" s="11"/>
      <c r="I102" s="69">
        <f>I103</f>
        <v>270</v>
      </c>
      <c r="J102" s="52"/>
      <c r="K102" s="131"/>
    </row>
    <row r="103" spans="1:11" ht="53.25" customHeight="1">
      <c r="A103" s="16"/>
      <c r="B103" s="17" t="s">
        <v>67</v>
      </c>
      <c r="C103" s="46" t="s">
        <v>30</v>
      </c>
      <c r="D103" s="46" t="s">
        <v>25</v>
      </c>
      <c r="E103" s="45" t="s">
        <v>81</v>
      </c>
      <c r="F103" s="45" t="s">
        <v>54</v>
      </c>
      <c r="G103" s="69">
        <f>G104</f>
        <v>270</v>
      </c>
      <c r="H103" s="11"/>
      <c r="I103" s="69">
        <f>I104</f>
        <v>270</v>
      </c>
      <c r="J103" s="52"/>
      <c r="K103" s="131"/>
    </row>
    <row r="104" spans="1:11" ht="61.5" customHeight="1">
      <c r="A104" s="16"/>
      <c r="B104" s="17" t="s">
        <v>67</v>
      </c>
      <c r="C104" s="46" t="s">
        <v>30</v>
      </c>
      <c r="D104" s="46" t="s">
        <v>25</v>
      </c>
      <c r="E104" s="45" t="s">
        <v>81</v>
      </c>
      <c r="F104" s="45" t="s">
        <v>55</v>
      </c>
      <c r="G104" s="52">
        <v>270</v>
      </c>
      <c r="H104" s="11"/>
      <c r="I104" s="52">
        <v>270</v>
      </c>
      <c r="J104" s="52"/>
      <c r="K104" s="131"/>
    </row>
    <row r="105" spans="1:11" ht="36.75" customHeight="1">
      <c r="A105" s="16"/>
      <c r="B105" s="109" t="s">
        <v>44</v>
      </c>
      <c r="C105" s="112" t="s">
        <v>30</v>
      </c>
      <c r="D105" s="112" t="s">
        <v>42</v>
      </c>
      <c r="E105" s="113"/>
      <c r="F105" s="113"/>
      <c r="G105" s="121">
        <f>G106+G111</f>
        <v>722.2</v>
      </c>
      <c r="H105" s="11"/>
      <c r="I105" s="121">
        <f>I106+I111</f>
        <v>722.2</v>
      </c>
      <c r="J105" s="52"/>
      <c r="K105" s="131"/>
    </row>
    <row r="106" spans="1:11" ht="35.25" customHeight="1">
      <c r="A106" s="16"/>
      <c r="B106" s="78" t="s">
        <v>51</v>
      </c>
      <c r="C106" s="47" t="s">
        <v>30</v>
      </c>
      <c r="D106" s="47" t="s">
        <v>43</v>
      </c>
      <c r="E106" s="49" t="s">
        <v>5</v>
      </c>
      <c r="F106" s="49" t="s">
        <v>5</v>
      </c>
      <c r="G106" s="93">
        <f>G107</f>
        <v>692.2</v>
      </c>
      <c r="H106" s="11"/>
      <c r="I106" s="93">
        <f>I107</f>
        <v>692.2</v>
      </c>
      <c r="J106" s="52"/>
      <c r="K106" s="131"/>
    </row>
    <row r="107" spans="1:11" ht="45" customHeight="1">
      <c r="A107" s="16"/>
      <c r="B107" s="17" t="s">
        <v>15</v>
      </c>
      <c r="C107" s="46" t="s">
        <v>30</v>
      </c>
      <c r="D107" s="46" t="s">
        <v>43</v>
      </c>
      <c r="E107" s="45" t="s">
        <v>82</v>
      </c>
      <c r="F107" s="45" t="s">
        <v>5</v>
      </c>
      <c r="G107" s="52">
        <f>G108</f>
        <v>692.2</v>
      </c>
      <c r="H107" s="11"/>
      <c r="I107" s="52">
        <f>I108</f>
        <v>692.2</v>
      </c>
      <c r="J107" s="69"/>
      <c r="K107" s="131"/>
    </row>
    <row r="108" spans="1:11" ht="66.75" customHeight="1">
      <c r="A108" s="16"/>
      <c r="B108" s="79" t="s">
        <v>39</v>
      </c>
      <c r="C108" s="46" t="s">
        <v>30</v>
      </c>
      <c r="D108" s="46" t="s">
        <v>43</v>
      </c>
      <c r="E108" s="45" t="s">
        <v>83</v>
      </c>
      <c r="F108" s="45" t="s">
        <v>5</v>
      </c>
      <c r="G108" s="52">
        <f>G110</f>
        <v>692.2</v>
      </c>
      <c r="H108" s="11"/>
      <c r="I108" s="52">
        <f>I110</f>
        <v>692.2</v>
      </c>
      <c r="J108" s="69"/>
      <c r="K108" s="131"/>
    </row>
    <row r="109" spans="1:11" ht="46.5" customHeight="1">
      <c r="A109" s="16"/>
      <c r="B109" s="79" t="s">
        <v>62</v>
      </c>
      <c r="C109" s="46" t="s">
        <v>30</v>
      </c>
      <c r="D109" s="46" t="s">
        <v>43</v>
      </c>
      <c r="E109" s="45" t="s">
        <v>83</v>
      </c>
      <c r="F109" s="45" t="s">
        <v>61</v>
      </c>
      <c r="G109" s="52">
        <f>G110</f>
        <v>692.2</v>
      </c>
      <c r="H109" s="11"/>
      <c r="I109" s="52">
        <f>I110</f>
        <v>692.2</v>
      </c>
      <c r="J109" s="52"/>
      <c r="K109" s="131"/>
    </row>
    <row r="110" spans="1:11" ht="36.75" customHeight="1">
      <c r="A110" s="16"/>
      <c r="B110" s="17" t="s">
        <v>15</v>
      </c>
      <c r="C110" s="46" t="s">
        <v>30</v>
      </c>
      <c r="D110" s="46" t="s">
        <v>43</v>
      </c>
      <c r="E110" s="45" t="s">
        <v>83</v>
      </c>
      <c r="F110" s="45" t="s">
        <v>48</v>
      </c>
      <c r="G110" s="52">
        <v>692.2</v>
      </c>
      <c r="H110" s="11"/>
      <c r="I110" s="52">
        <v>692.2</v>
      </c>
      <c r="J110" s="52"/>
      <c r="K110" s="131"/>
    </row>
    <row r="111" spans="1:11" ht="31.5" customHeight="1">
      <c r="A111" s="16"/>
      <c r="B111" s="80" t="s">
        <v>66</v>
      </c>
      <c r="C111" s="46" t="s">
        <v>30</v>
      </c>
      <c r="D111" s="46" t="s">
        <v>65</v>
      </c>
      <c r="E111" s="45"/>
      <c r="F111" s="45"/>
      <c r="G111" s="52">
        <f>G112</f>
        <v>30</v>
      </c>
      <c r="H111" s="11"/>
      <c r="I111" s="52">
        <f>I112</f>
        <v>30</v>
      </c>
      <c r="J111" s="52"/>
      <c r="K111" s="131"/>
    </row>
    <row r="112" spans="1:11" ht="46.5" customHeight="1">
      <c r="A112" s="16"/>
      <c r="B112" s="40" t="s">
        <v>77</v>
      </c>
      <c r="C112" s="46" t="s">
        <v>30</v>
      </c>
      <c r="D112" s="46" t="s">
        <v>65</v>
      </c>
      <c r="E112" s="45" t="s">
        <v>76</v>
      </c>
      <c r="F112" s="45"/>
      <c r="G112" s="52">
        <f>G114</f>
        <v>30</v>
      </c>
      <c r="H112" s="11"/>
      <c r="I112" s="52">
        <f>I114</f>
        <v>30</v>
      </c>
      <c r="J112" s="52"/>
      <c r="K112" s="131"/>
    </row>
    <row r="113" spans="1:11" ht="36" customHeight="1">
      <c r="A113" s="16"/>
      <c r="B113" s="40" t="s">
        <v>11</v>
      </c>
      <c r="C113" s="46" t="s">
        <v>30</v>
      </c>
      <c r="D113" s="46" t="s">
        <v>65</v>
      </c>
      <c r="E113" s="45" t="s">
        <v>99</v>
      </c>
      <c r="F113" s="45"/>
      <c r="G113" s="52">
        <f>G114</f>
        <v>30</v>
      </c>
      <c r="H113" s="9"/>
      <c r="I113" s="52">
        <f>I114</f>
        <v>30</v>
      </c>
      <c r="J113" s="52"/>
      <c r="K113" s="131"/>
    </row>
    <row r="114" spans="1:11" ht="68.25" customHeight="1">
      <c r="A114" s="16"/>
      <c r="B114" s="77" t="s">
        <v>150</v>
      </c>
      <c r="C114" s="46" t="s">
        <v>30</v>
      </c>
      <c r="D114" s="46" t="s">
        <v>65</v>
      </c>
      <c r="E114" s="45" t="s">
        <v>104</v>
      </c>
      <c r="F114" s="45"/>
      <c r="G114" s="52">
        <f>G115</f>
        <v>30</v>
      </c>
      <c r="H114"/>
      <c r="I114" s="52">
        <f>I115</f>
        <v>30</v>
      </c>
      <c r="J114" s="52"/>
      <c r="K114" s="131"/>
    </row>
    <row r="115" spans="1:11" ht="50.25" customHeight="1">
      <c r="A115" s="16"/>
      <c r="B115" s="17" t="s">
        <v>67</v>
      </c>
      <c r="C115" s="46" t="s">
        <v>30</v>
      </c>
      <c r="D115" s="46" t="s">
        <v>65</v>
      </c>
      <c r="E115" s="45" t="s">
        <v>104</v>
      </c>
      <c r="F115" s="45" t="s">
        <v>54</v>
      </c>
      <c r="G115" s="52">
        <f>G116</f>
        <v>30</v>
      </c>
      <c r="H115"/>
      <c r="I115" s="52">
        <f>I116</f>
        <v>30</v>
      </c>
      <c r="J115" s="121"/>
      <c r="K115" s="131"/>
    </row>
    <row r="116" spans="1:11" ht="50.25" customHeight="1">
      <c r="A116" s="16"/>
      <c r="B116" s="17" t="s">
        <v>68</v>
      </c>
      <c r="C116" s="46" t="s">
        <v>30</v>
      </c>
      <c r="D116" s="46" t="s">
        <v>65</v>
      </c>
      <c r="E116" s="45" t="s">
        <v>104</v>
      </c>
      <c r="F116" s="45" t="s">
        <v>55</v>
      </c>
      <c r="G116" s="52">
        <v>30</v>
      </c>
      <c r="H116"/>
      <c r="I116" s="52">
        <v>30</v>
      </c>
      <c r="J116" s="93"/>
      <c r="K116" s="131"/>
    </row>
    <row r="117" spans="1:11" ht="30.75" customHeight="1">
      <c r="A117" s="16"/>
      <c r="B117" s="96" t="s">
        <v>16</v>
      </c>
      <c r="C117" s="97" t="s">
        <v>30</v>
      </c>
      <c r="D117" s="97" t="s">
        <v>14</v>
      </c>
      <c r="E117" s="98"/>
      <c r="F117" s="99"/>
      <c r="G117" s="127">
        <f>G118</f>
        <v>160</v>
      </c>
      <c r="H117" s="9"/>
      <c r="I117" s="127">
        <f>I118</f>
        <v>164</v>
      </c>
      <c r="J117" s="52"/>
      <c r="K117" s="131"/>
    </row>
    <row r="118" spans="1:11" ht="34.5" customHeight="1">
      <c r="A118" s="16"/>
      <c r="B118" s="81" t="s">
        <v>45</v>
      </c>
      <c r="C118" s="46" t="s">
        <v>30</v>
      </c>
      <c r="D118" s="46" t="s">
        <v>46</v>
      </c>
      <c r="E118" s="45"/>
      <c r="F118" s="43"/>
      <c r="G118" s="127">
        <f>G119+G127+G134</f>
        <v>160</v>
      </c>
      <c r="H118" s="9"/>
      <c r="I118" s="127">
        <f>I119+I127+I134</f>
        <v>164</v>
      </c>
      <c r="J118" s="52"/>
      <c r="K118" s="131"/>
    </row>
    <row r="119" spans="1:11" ht="71.25" customHeight="1">
      <c r="A119" s="16"/>
      <c r="B119" s="81" t="s">
        <v>85</v>
      </c>
      <c r="C119" s="46" t="s">
        <v>30</v>
      </c>
      <c r="D119" s="46" t="s">
        <v>46</v>
      </c>
      <c r="E119" s="45" t="s">
        <v>86</v>
      </c>
      <c r="F119" s="43"/>
      <c r="G119" s="127">
        <f>G120</f>
        <v>0</v>
      </c>
      <c r="H119" s="9"/>
      <c r="I119" s="127">
        <f>I120</f>
        <v>0</v>
      </c>
      <c r="J119" s="52"/>
      <c r="K119" s="131"/>
    </row>
    <row r="120" spans="1:11" ht="58.5" customHeight="1">
      <c r="A120" s="16"/>
      <c r="B120" s="81" t="s">
        <v>87</v>
      </c>
      <c r="C120" s="46" t="s">
        <v>30</v>
      </c>
      <c r="D120" s="46" t="s">
        <v>46</v>
      </c>
      <c r="E120" s="45" t="s">
        <v>88</v>
      </c>
      <c r="F120" s="43"/>
      <c r="G120" s="127">
        <f>G121</f>
        <v>0</v>
      </c>
      <c r="H120" s="9"/>
      <c r="I120" s="127">
        <f>I121</f>
        <v>0</v>
      </c>
      <c r="J120" s="52"/>
      <c r="K120" s="131"/>
    </row>
    <row r="121" spans="1:11" ht="75.75" customHeight="1">
      <c r="A121" s="16"/>
      <c r="B121" s="81" t="s">
        <v>89</v>
      </c>
      <c r="C121" s="46" t="s">
        <v>30</v>
      </c>
      <c r="D121" s="46" t="s">
        <v>46</v>
      </c>
      <c r="E121" s="45" t="s">
        <v>90</v>
      </c>
      <c r="F121" s="43"/>
      <c r="G121" s="127">
        <f>G122</f>
        <v>0</v>
      </c>
      <c r="H121" s="9"/>
      <c r="I121" s="127">
        <f>I122</f>
        <v>0</v>
      </c>
      <c r="J121" s="52"/>
      <c r="K121" s="131"/>
    </row>
    <row r="122" spans="1:11" ht="43.5" customHeight="1">
      <c r="A122" s="16"/>
      <c r="B122" s="81" t="s">
        <v>151</v>
      </c>
      <c r="C122" s="46" t="s">
        <v>30</v>
      </c>
      <c r="D122" s="46" t="s">
        <v>46</v>
      </c>
      <c r="E122" s="70" t="s">
        <v>152</v>
      </c>
      <c r="F122" s="43"/>
      <c r="G122" s="127">
        <f>G123+G125</f>
        <v>0</v>
      </c>
      <c r="H122" s="9"/>
      <c r="I122" s="127">
        <f>I123+I125</f>
        <v>0</v>
      </c>
      <c r="J122" s="52"/>
      <c r="K122" s="131"/>
    </row>
    <row r="123" spans="1:11" ht="100.5" customHeight="1">
      <c r="A123" s="16"/>
      <c r="B123" s="23" t="s">
        <v>63</v>
      </c>
      <c r="C123" s="46" t="s">
        <v>30</v>
      </c>
      <c r="D123" s="46" t="s">
        <v>46</v>
      </c>
      <c r="E123" s="70" t="s">
        <v>152</v>
      </c>
      <c r="F123" s="43" t="s">
        <v>52</v>
      </c>
      <c r="G123" s="127">
        <f>G124</f>
        <v>0</v>
      </c>
      <c r="H123" s="9"/>
      <c r="I123" s="127">
        <f>I124</f>
        <v>0</v>
      </c>
      <c r="J123" s="52"/>
      <c r="K123" s="131"/>
    </row>
    <row r="124" spans="1:11" ht="42" customHeight="1">
      <c r="A124" s="16"/>
      <c r="B124" s="17" t="s">
        <v>119</v>
      </c>
      <c r="C124" s="46" t="s">
        <v>30</v>
      </c>
      <c r="D124" s="46" t="s">
        <v>46</v>
      </c>
      <c r="E124" s="70" t="s">
        <v>152</v>
      </c>
      <c r="F124" s="43" t="s">
        <v>109</v>
      </c>
      <c r="G124" s="127">
        <v>0</v>
      </c>
      <c r="H124" s="11"/>
      <c r="I124" s="127">
        <v>0</v>
      </c>
      <c r="J124" s="52"/>
      <c r="K124" s="131"/>
    </row>
    <row r="125" spans="1:11" ht="45" customHeight="1">
      <c r="A125" s="16"/>
      <c r="B125" s="17" t="s">
        <v>67</v>
      </c>
      <c r="C125" s="46" t="s">
        <v>30</v>
      </c>
      <c r="D125" s="46" t="s">
        <v>46</v>
      </c>
      <c r="E125" s="70" t="s">
        <v>152</v>
      </c>
      <c r="F125" s="43" t="s">
        <v>54</v>
      </c>
      <c r="G125" s="127">
        <f>G126</f>
        <v>0</v>
      </c>
      <c r="H125" s="11"/>
      <c r="I125" s="127">
        <f>I126</f>
        <v>0</v>
      </c>
      <c r="J125" s="52"/>
      <c r="K125" s="131"/>
    </row>
    <row r="126" spans="1:11" ht="49.5" customHeight="1">
      <c r="A126" s="16"/>
      <c r="B126" s="17" t="s">
        <v>68</v>
      </c>
      <c r="C126" s="46" t="s">
        <v>30</v>
      </c>
      <c r="D126" s="46" t="s">
        <v>46</v>
      </c>
      <c r="E126" s="70" t="s">
        <v>152</v>
      </c>
      <c r="F126" s="43" t="s">
        <v>55</v>
      </c>
      <c r="G126" s="127">
        <v>0</v>
      </c>
      <c r="H126" s="11"/>
      <c r="I126" s="127">
        <v>0</v>
      </c>
      <c r="J126" s="52"/>
      <c r="K126" s="131"/>
    </row>
    <row r="127" spans="1:11" ht="48" customHeight="1">
      <c r="A127" s="16"/>
      <c r="B127" s="82" t="s">
        <v>17</v>
      </c>
      <c r="C127" s="46" t="s">
        <v>30</v>
      </c>
      <c r="D127" s="46" t="s">
        <v>46</v>
      </c>
      <c r="E127" s="70" t="s">
        <v>84</v>
      </c>
      <c r="F127" s="43"/>
      <c r="G127" s="127">
        <f>G128</f>
        <v>159</v>
      </c>
      <c r="H127" s="11"/>
      <c r="I127" s="127">
        <f>I128</f>
        <v>159</v>
      </c>
      <c r="J127" s="127"/>
      <c r="K127" s="131"/>
    </row>
    <row r="128" spans="1:11" ht="51" customHeight="1">
      <c r="A128" s="16"/>
      <c r="B128" s="82" t="s">
        <v>153</v>
      </c>
      <c r="C128" s="46" t="s">
        <v>30</v>
      </c>
      <c r="D128" s="46" t="s">
        <v>46</v>
      </c>
      <c r="E128" s="70" t="s">
        <v>154</v>
      </c>
      <c r="F128" s="45"/>
      <c r="G128" s="52">
        <f>G129</f>
        <v>159</v>
      </c>
      <c r="H128" s="11"/>
      <c r="I128" s="52">
        <f>I129</f>
        <v>159</v>
      </c>
      <c r="J128" s="127"/>
      <c r="K128" s="131"/>
    </row>
    <row r="129" spans="1:11" ht="68.25" customHeight="1">
      <c r="A129" s="16"/>
      <c r="B129" s="17" t="s">
        <v>105</v>
      </c>
      <c r="C129" s="46" t="s">
        <v>30</v>
      </c>
      <c r="D129" s="46" t="s">
        <v>46</v>
      </c>
      <c r="E129" s="70" t="s">
        <v>155</v>
      </c>
      <c r="F129" s="45"/>
      <c r="G129" s="52">
        <f>G130+G132</f>
        <v>159</v>
      </c>
      <c r="H129" s="11"/>
      <c r="I129" s="52">
        <f>I130+I132</f>
        <v>159</v>
      </c>
      <c r="J129" s="127"/>
      <c r="K129" s="131"/>
    </row>
    <row r="130" spans="1:11" ht="87" customHeight="1">
      <c r="A130" s="16"/>
      <c r="B130" s="23" t="s">
        <v>63</v>
      </c>
      <c r="C130" s="46" t="s">
        <v>30</v>
      </c>
      <c r="D130" s="46" t="s">
        <v>46</v>
      </c>
      <c r="E130" s="70" t="s">
        <v>155</v>
      </c>
      <c r="F130" s="45" t="s">
        <v>52</v>
      </c>
      <c r="G130" s="128">
        <f>G131</f>
        <v>110</v>
      </c>
      <c r="H130" s="11"/>
      <c r="I130" s="128">
        <f>I131</f>
        <v>110</v>
      </c>
      <c r="J130" s="127"/>
      <c r="K130" s="131"/>
    </row>
    <row r="131" spans="1:11" ht="33" customHeight="1">
      <c r="A131" s="16"/>
      <c r="B131" s="17" t="s">
        <v>119</v>
      </c>
      <c r="C131" s="46" t="s">
        <v>30</v>
      </c>
      <c r="D131" s="46" t="s">
        <v>46</v>
      </c>
      <c r="E131" s="70" t="s">
        <v>155</v>
      </c>
      <c r="F131" s="45" t="s">
        <v>109</v>
      </c>
      <c r="G131" s="128">
        <v>110</v>
      </c>
      <c r="H131" s="11"/>
      <c r="I131" s="128">
        <v>110</v>
      </c>
      <c r="J131" s="127"/>
      <c r="K131" s="131"/>
    </row>
    <row r="132" spans="1:11" ht="54.75" customHeight="1">
      <c r="A132" s="16"/>
      <c r="B132" s="17" t="s">
        <v>67</v>
      </c>
      <c r="C132" s="46" t="s">
        <v>30</v>
      </c>
      <c r="D132" s="46" t="s">
        <v>46</v>
      </c>
      <c r="E132" s="70" t="s">
        <v>155</v>
      </c>
      <c r="F132" s="45" t="s">
        <v>54</v>
      </c>
      <c r="G132" s="52">
        <f>G133</f>
        <v>49</v>
      </c>
      <c r="H132" s="11"/>
      <c r="I132" s="52">
        <f>I133</f>
        <v>49</v>
      </c>
      <c r="J132" s="127"/>
      <c r="K132" s="131"/>
    </row>
    <row r="133" spans="1:11" ht="45.75" customHeight="1">
      <c r="A133" s="16"/>
      <c r="B133" s="17" t="s">
        <v>68</v>
      </c>
      <c r="C133" s="46" t="s">
        <v>30</v>
      </c>
      <c r="D133" s="46" t="s">
        <v>46</v>
      </c>
      <c r="E133" s="70" t="s">
        <v>155</v>
      </c>
      <c r="F133" s="45" t="s">
        <v>55</v>
      </c>
      <c r="G133" s="52">
        <v>49</v>
      </c>
      <c r="H133" s="11"/>
      <c r="I133" s="52">
        <v>49</v>
      </c>
      <c r="J133" s="127"/>
      <c r="K133" s="131"/>
    </row>
    <row r="134" spans="1:11" ht="86.25" customHeight="1">
      <c r="A134" s="19"/>
      <c r="B134" s="17" t="s">
        <v>158</v>
      </c>
      <c r="C134" s="46" t="s">
        <v>30</v>
      </c>
      <c r="D134" s="46" t="s">
        <v>46</v>
      </c>
      <c r="E134" s="45" t="s">
        <v>124</v>
      </c>
      <c r="F134" s="45"/>
      <c r="G134" s="52">
        <f>G135+G138+G141</f>
        <v>1</v>
      </c>
      <c r="H134" s="11"/>
      <c r="I134" s="52">
        <f>I135+I138+I141</f>
        <v>5</v>
      </c>
      <c r="J134" s="127"/>
      <c r="K134" s="131"/>
    </row>
    <row r="135" spans="1:11" ht="51" customHeight="1">
      <c r="A135" s="19"/>
      <c r="B135" s="17" t="s">
        <v>159</v>
      </c>
      <c r="C135" s="46" t="s">
        <v>30</v>
      </c>
      <c r="D135" s="46" t="s">
        <v>46</v>
      </c>
      <c r="E135" s="45" t="s">
        <v>160</v>
      </c>
      <c r="F135" s="45"/>
      <c r="G135" s="52">
        <f>G136</f>
        <v>1</v>
      </c>
      <c r="H135" s="11"/>
      <c r="I135" s="52">
        <f>I136</f>
        <v>5</v>
      </c>
      <c r="J135" s="127"/>
      <c r="K135" s="131"/>
    </row>
    <row r="136" spans="1:11" ht="45.75" customHeight="1">
      <c r="A136" s="19"/>
      <c r="B136" s="17" t="s">
        <v>67</v>
      </c>
      <c r="C136" s="46" t="s">
        <v>30</v>
      </c>
      <c r="D136" s="46" t="s">
        <v>46</v>
      </c>
      <c r="E136" s="45" t="s">
        <v>160</v>
      </c>
      <c r="F136" s="45" t="s">
        <v>54</v>
      </c>
      <c r="G136" s="52">
        <f>G137</f>
        <v>1</v>
      </c>
      <c r="H136" s="11"/>
      <c r="I136" s="52">
        <f>I137</f>
        <v>5</v>
      </c>
      <c r="J136" s="127"/>
      <c r="K136" s="131"/>
    </row>
    <row r="137" spans="1:11" ht="48.75" customHeight="1">
      <c r="A137" s="19"/>
      <c r="B137" s="17" t="s">
        <v>68</v>
      </c>
      <c r="C137" s="46" t="s">
        <v>30</v>
      </c>
      <c r="D137" s="46" t="s">
        <v>46</v>
      </c>
      <c r="E137" s="45" t="s">
        <v>160</v>
      </c>
      <c r="F137" s="45" t="s">
        <v>55</v>
      </c>
      <c r="G137" s="52">
        <v>1</v>
      </c>
      <c r="H137" s="11"/>
      <c r="I137" s="52">
        <v>5</v>
      </c>
      <c r="J137" s="127"/>
      <c r="K137" s="131"/>
    </row>
    <row r="138" spans="1:11" ht="29.25" customHeight="1">
      <c r="A138" s="11"/>
      <c r="B138" s="9"/>
      <c r="C138" s="9"/>
      <c r="D138" s="9"/>
      <c r="E138"/>
      <c r="F138"/>
      <c r="G138"/>
      <c r="H138" s="11"/>
      <c r="I138" s="9"/>
      <c r="J138" s="52"/>
      <c r="K138" s="131"/>
    </row>
    <row r="139" spans="1:11" ht="66.75" customHeight="1">
      <c r="A139" s="10"/>
      <c r="B139" s="71"/>
      <c r="C139" s="71"/>
      <c r="D139" s="71"/>
      <c r="E139" s="71"/>
      <c r="F139" s="71"/>
      <c r="G139" s="72"/>
      <c r="H139" s="11"/>
      <c r="I139" s="9"/>
      <c r="J139" s="52"/>
      <c r="K139" s="131"/>
    </row>
    <row r="140" spans="1:11" ht="85.5" customHeight="1">
      <c r="A140" s="10"/>
      <c r="B140" s="71"/>
      <c r="C140" s="71"/>
      <c r="D140" s="71"/>
      <c r="E140" s="71"/>
      <c r="F140" s="71"/>
      <c r="G140" s="72"/>
      <c r="H140"/>
      <c r="J140" s="128"/>
      <c r="K140" s="131"/>
    </row>
    <row r="141" spans="1:11" ht="30" customHeight="1">
      <c r="A141" s="10"/>
      <c r="B141" s="71"/>
      <c r="C141" s="71"/>
      <c r="D141" s="71"/>
      <c r="E141" s="71"/>
      <c r="F141" s="71"/>
      <c r="G141" s="72"/>
      <c r="H141"/>
      <c r="J141" s="128"/>
      <c r="K141" s="131"/>
    </row>
    <row r="142" spans="1:11" ht="45" customHeight="1">
      <c r="A142" s="10"/>
      <c r="B142" s="71"/>
      <c r="C142" s="71"/>
      <c r="D142" s="71"/>
      <c r="E142" s="71"/>
      <c r="F142" s="71"/>
      <c r="G142" s="72"/>
      <c r="H142"/>
      <c r="J142" s="52"/>
      <c r="K142" s="131"/>
    </row>
    <row r="143" spans="1:11" ht="40.5" customHeight="1">
      <c r="A143" s="10"/>
      <c r="B143" s="71"/>
      <c r="C143" s="71"/>
      <c r="D143" s="71"/>
      <c r="E143" s="71"/>
      <c r="F143" s="71"/>
      <c r="G143" s="72"/>
      <c r="H143"/>
      <c r="J143" s="52"/>
      <c r="K143" s="131"/>
    </row>
    <row r="144" spans="1:11" ht="87" customHeight="1">
      <c r="A144" s="10"/>
      <c r="B144" s="71"/>
      <c r="C144" s="71"/>
      <c r="D144" s="71"/>
      <c r="E144" s="71"/>
      <c r="F144" s="71"/>
      <c r="G144" s="72"/>
      <c r="H144"/>
      <c r="J144" s="52"/>
      <c r="K144" s="131"/>
    </row>
    <row r="145" spans="1:11" ht="36" customHeight="1">
      <c r="A145" s="10"/>
      <c r="B145" s="71"/>
      <c r="C145" s="71"/>
      <c r="D145" s="71"/>
      <c r="E145" s="71"/>
      <c r="F145" s="71"/>
      <c r="G145" s="72"/>
      <c r="H145" s="11"/>
      <c r="I145" s="9"/>
      <c r="J145" s="52"/>
      <c r="K145" s="131"/>
    </row>
    <row r="146" spans="1:11" ht="51.75" customHeight="1">
      <c r="A146" s="10"/>
      <c r="B146" s="71"/>
      <c r="C146" s="71"/>
      <c r="D146" s="71"/>
      <c r="E146" s="71"/>
      <c r="F146" s="71"/>
      <c r="G146" s="72"/>
      <c r="H146" s="11"/>
      <c r="I146" s="9"/>
      <c r="J146" s="52"/>
      <c r="K146" s="131"/>
    </row>
    <row r="147" spans="1:11" ht="43.5" customHeight="1">
      <c r="A147" s="10"/>
      <c r="B147" s="71"/>
      <c r="C147" s="71"/>
      <c r="D147" s="71"/>
      <c r="E147" s="71"/>
      <c r="F147" s="71"/>
      <c r="G147" s="72"/>
      <c r="H147" s="11"/>
      <c r="I147" s="9"/>
      <c r="J147" s="52"/>
      <c r="K147" s="131"/>
    </row>
    <row r="148" spans="1:11" ht="51.75" customHeight="1">
      <c r="A148" s="10"/>
      <c r="B148" s="71"/>
      <c r="C148" s="71"/>
      <c r="D148" s="71"/>
      <c r="E148" s="71"/>
      <c r="F148" s="71"/>
      <c r="G148" s="72"/>
      <c r="H148" s="11"/>
      <c r="I148" s="9"/>
      <c r="J148" s="9"/>
      <c r="K148" s="9"/>
    </row>
    <row r="149" spans="1:11" ht="48" customHeight="1">
      <c r="A149" s="10"/>
      <c r="B149" s="71"/>
      <c r="C149" s="71"/>
      <c r="D149" s="71"/>
      <c r="E149" s="71"/>
      <c r="F149" s="71"/>
      <c r="G149" s="72"/>
      <c r="H149" s="11"/>
      <c r="I149" s="9"/>
      <c r="J149" s="9"/>
      <c r="K149" s="9"/>
    </row>
    <row r="150" spans="1:9" ht="25.5" customHeight="1">
      <c r="A150" s="10"/>
      <c r="B150" s="71"/>
      <c r="C150" s="71"/>
      <c r="D150" s="71"/>
      <c r="E150" s="71"/>
      <c r="F150" s="71"/>
      <c r="G150" s="72"/>
      <c r="H150" s="11"/>
      <c r="I150" s="9"/>
    </row>
    <row r="151" spans="1:9" ht="33.75" customHeight="1">
      <c r="A151" s="10"/>
      <c r="B151" s="71"/>
      <c r="C151" s="71"/>
      <c r="D151" s="71"/>
      <c r="E151" s="71"/>
      <c r="F151" s="71"/>
      <c r="G151" s="72"/>
      <c r="H151" s="11"/>
      <c r="I151" s="9"/>
    </row>
    <row r="152" spans="1:9" ht="45.75" customHeight="1">
      <c r="A152" s="10"/>
      <c r="B152" s="71"/>
      <c r="C152" s="71"/>
      <c r="D152" s="71"/>
      <c r="E152" s="71"/>
      <c r="F152" s="71"/>
      <c r="G152" s="72"/>
      <c r="H152" s="11"/>
      <c r="I152" s="9"/>
    </row>
    <row r="153" spans="1:9" ht="50.25" customHeight="1">
      <c r="A153" s="10"/>
      <c r="B153" s="71"/>
      <c r="C153" s="71"/>
      <c r="D153" s="71"/>
      <c r="E153" s="71"/>
      <c r="F153" s="71"/>
      <c r="G153" s="72"/>
      <c r="H153" s="11"/>
      <c r="I153" s="9"/>
    </row>
    <row r="154" spans="1:9" ht="51" customHeight="1">
      <c r="A154" s="10"/>
      <c r="B154" s="71"/>
      <c r="C154" s="71"/>
      <c r="D154" s="71"/>
      <c r="E154" s="71"/>
      <c r="F154" s="71"/>
      <c r="G154" s="72"/>
      <c r="H154" s="11"/>
      <c r="I154" s="9"/>
    </row>
    <row r="155" spans="1:11" ht="67.5" customHeight="1">
      <c r="A155" s="10"/>
      <c r="B155" s="71"/>
      <c r="C155" s="71"/>
      <c r="D155" s="71"/>
      <c r="E155" s="71"/>
      <c r="F155" s="71"/>
      <c r="G155" s="72"/>
      <c r="H155"/>
      <c r="J155" s="9"/>
      <c r="K155" s="9"/>
    </row>
    <row r="156" spans="1:11" ht="48" customHeight="1">
      <c r="A156" s="10"/>
      <c r="B156" s="71"/>
      <c r="C156" s="71"/>
      <c r="D156" s="71"/>
      <c r="E156" s="71"/>
      <c r="F156" s="71"/>
      <c r="G156" s="72"/>
      <c r="H156"/>
      <c r="J156" s="9"/>
      <c r="K156" s="9"/>
    </row>
    <row r="157" spans="1:11" ht="48.75" customHeight="1">
      <c r="A157" s="10"/>
      <c r="B157" s="71"/>
      <c r="C157" s="71"/>
      <c r="D157" s="71"/>
      <c r="E157" s="71"/>
      <c r="F157" s="71"/>
      <c r="G157" s="72"/>
      <c r="H157"/>
      <c r="J157" s="9"/>
      <c r="K157" s="9"/>
    </row>
    <row r="158" spans="1:11" ht="27.75" customHeight="1">
      <c r="A158" s="10"/>
      <c r="B158" s="71"/>
      <c r="C158" s="71"/>
      <c r="D158" s="71"/>
      <c r="E158" s="71"/>
      <c r="F158" s="71"/>
      <c r="G158" s="72"/>
      <c r="H158"/>
      <c r="J158" s="9"/>
      <c r="K158" s="9"/>
    </row>
    <row r="159" spans="1:11" ht="40.5" customHeight="1">
      <c r="A159" s="10"/>
      <c r="B159" s="71"/>
      <c r="C159" s="71"/>
      <c r="D159" s="71"/>
      <c r="E159" s="71"/>
      <c r="F159" s="71"/>
      <c r="G159" s="72"/>
      <c r="H159" s="11"/>
      <c r="J159" s="9"/>
      <c r="K159" s="9"/>
    </row>
    <row r="160" spans="1:11" ht="32.25" customHeight="1">
      <c r="A160" s="10"/>
      <c r="B160" s="71"/>
      <c r="C160" s="71"/>
      <c r="D160" s="71"/>
      <c r="E160" s="71"/>
      <c r="F160" s="71"/>
      <c r="G160" s="72"/>
      <c r="H160" s="11"/>
      <c r="J160" s="9"/>
      <c r="K160" s="9"/>
    </row>
    <row r="161" spans="1:11" ht="36" customHeight="1">
      <c r="A161" s="10"/>
      <c r="B161" s="71"/>
      <c r="C161" s="71"/>
      <c r="D161" s="71"/>
      <c r="E161" s="71"/>
      <c r="F161" s="71"/>
      <c r="G161" s="72"/>
      <c r="H161" s="11"/>
      <c r="J161" s="9"/>
      <c r="K161" s="9"/>
    </row>
    <row r="162" spans="1:11" ht="34.5" customHeight="1">
      <c r="A162" s="10"/>
      <c r="B162" s="71"/>
      <c r="C162" s="71"/>
      <c r="D162" s="71"/>
      <c r="E162" s="71"/>
      <c r="F162" s="71"/>
      <c r="G162" s="72"/>
      <c r="H162" s="11"/>
      <c r="J162" s="9"/>
      <c r="K162" s="9"/>
    </row>
    <row r="163" spans="1:11" ht="29.25" customHeight="1">
      <c r="A163" s="10"/>
      <c r="B163" s="71"/>
      <c r="C163" s="71"/>
      <c r="D163" s="71"/>
      <c r="E163" s="71"/>
      <c r="F163" s="71"/>
      <c r="G163" s="72"/>
      <c r="H163" s="11"/>
      <c r="J163" s="9"/>
      <c r="K163" s="9"/>
    </row>
    <row r="164" spans="1:11" ht="28.5" customHeight="1">
      <c r="A164" s="10"/>
      <c r="B164" s="71"/>
      <c r="C164" s="71"/>
      <c r="D164" s="71"/>
      <c r="E164" s="71"/>
      <c r="F164" s="71"/>
      <c r="G164" s="72"/>
      <c r="H164" s="11"/>
      <c r="J164" s="9"/>
      <c r="K164" s="9"/>
    </row>
    <row r="165" spans="1:8" ht="34.5" customHeight="1">
      <c r="A165" s="10"/>
      <c r="B165" s="71"/>
      <c r="C165" s="71"/>
      <c r="D165" s="71"/>
      <c r="E165" s="71"/>
      <c r="F165" s="71"/>
      <c r="G165" s="72"/>
      <c r="H165" s="11"/>
    </row>
    <row r="166" spans="1:9" ht="49.5" customHeight="1">
      <c r="A166" s="10"/>
      <c r="B166" s="71"/>
      <c r="C166" s="71"/>
      <c r="D166" s="71"/>
      <c r="E166" s="71"/>
      <c r="F166" s="71"/>
      <c r="G166" s="72"/>
      <c r="H166" s="11"/>
      <c r="I166" s="9"/>
    </row>
    <row r="167" spans="1:9" ht="48.75" customHeight="1">
      <c r="A167" s="10"/>
      <c r="B167" s="71"/>
      <c r="C167" s="71"/>
      <c r="D167" s="71"/>
      <c r="E167" s="71"/>
      <c r="F167" s="71"/>
      <c r="G167" s="72"/>
      <c r="H167" s="11"/>
      <c r="I167" s="9"/>
    </row>
    <row r="168" spans="1:9" ht="64.5" customHeight="1" hidden="1">
      <c r="A168" s="10"/>
      <c r="B168" s="71"/>
      <c r="C168" s="71"/>
      <c r="D168" s="71"/>
      <c r="E168" s="71"/>
      <c r="F168" s="71"/>
      <c r="G168" s="72"/>
      <c r="H168" s="11"/>
      <c r="I168" s="9"/>
    </row>
    <row r="169" spans="1:9" ht="27.75">
      <c r="A169" s="10"/>
      <c r="B169" s="71"/>
      <c r="C169" s="71"/>
      <c r="D169" s="71"/>
      <c r="E169" s="71"/>
      <c r="F169" s="71"/>
      <c r="G169" s="72"/>
      <c r="H169" s="11"/>
      <c r="I169" s="9"/>
    </row>
    <row r="170" spans="1:9" ht="91.5" customHeight="1">
      <c r="A170" s="10"/>
      <c r="B170" s="71"/>
      <c r="C170" s="71"/>
      <c r="D170" s="71"/>
      <c r="E170" s="71"/>
      <c r="F170" s="71"/>
      <c r="G170" s="72"/>
      <c r="H170" s="11"/>
      <c r="I170" s="9"/>
    </row>
    <row r="171" spans="1:9" ht="39.75" customHeight="1">
      <c r="A171" s="10"/>
      <c r="B171" s="71"/>
      <c r="C171" s="71"/>
      <c r="D171" s="71"/>
      <c r="E171" s="71"/>
      <c r="F171" s="71"/>
      <c r="G171" s="72"/>
      <c r="H171" s="11"/>
      <c r="I171" s="9"/>
    </row>
    <row r="172" spans="1:9" ht="45" customHeight="1">
      <c r="A172" s="10"/>
      <c r="B172" s="71"/>
      <c r="C172" s="71"/>
      <c r="D172" s="71"/>
      <c r="E172" s="71"/>
      <c r="F172" s="71"/>
      <c r="G172" s="72"/>
      <c r="H172" s="11"/>
      <c r="I172" s="9"/>
    </row>
    <row r="173" spans="1:9" ht="49.5" customHeight="1">
      <c r="A173" s="10"/>
      <c r="B173" s="71"/>
      <c r="C173" s="71"/>
      <c r="D173" s="71"/>
      <c r="E173" s="71"/>
      <c r="F173" s="71"/>
      <c r="G173" s="72"/>
      <c r="H173" s="11"/>
      <c r="I173" s="9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9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9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9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9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9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9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9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9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J212" s="9"/>
      <c r="K212" s="9"/>
    </row>
    <row r="213" spans="1:11" ht="27">
      <c r="A213" s="9"/>
      <c r="B213" s="73"/>
      <c r="C213" s="73"/>
      <c r="D213" s="73"/>
      <c r="E213" s="73"/>
      <c r="F213" s="73"/>
      <c r="G213" s="74"/>
      <c r="J213" s="9"/>
      <c r="K213" s="9"/>
    </row>
    <row r="214" spans="2:11" ht="27">
      <c r="B214" s="73"/>
      <c r="C214" s="73"/>
      <c r="D214" s="73"/>
      <c r="E214" s="73"/>
      <c r="F214" s="73"/>
      <c r="G214" s="74"/>
      <c r="J214" s="9"/>
      <c r="K214" s="9"/>
    </row>
    <row r="215" spans="2:11" ht="27">
      <c r="B215" s="73"/>
      <c r="C215" s="73"/>
      <c r="D215" s="73"/>
      <c r="E215" s="73"/>
      <c r="F215" s="73"/>
      <c r="G215" s="74"/>
      <c r="J215" s="9"/>
      <c r="K215" s="9"/>
    </row>
    <row r="216" spans="2:11" ht="27">
      <c r="B216" s="73"/>
      <c r="C216" s="73"/>
      <c r="D216" s="73"/>
      <c r="E216" s="73"/>
      <c r="F216" s="73"/>
      <c r="G216" s="74"/>
      <c r="J216" s="9"/>
      <c r="K216" s="9"/>
    </row>
    <row r="217" spans="2:7" ht="23.25">
      <c r="B217" s="73"/>
      <c r="C217" s="73"/>
      <c r="D217" s="73"/>
      <c r="E217" s="73"/>
      <c r="F217" s="73"/>
      <c r="G217" s="74"/>
    </row>
    <row r="218" spans="2:7" ht="23.25">
      <c r="B218" s="73"/>
      <c r="C218" s="73"/>
      <c r="D218" s="73"/>
      <c r="E218" s="73"/>
      <c r="F218" s="73"/>
      <c r="G218" s="74"/>
    </row>
    <row r="219" spans="2:7" ht="23.25">
      <c r="B219" s="73"/>
      <c r="C219" s="73"/>
      <c r="D219" s="73"/>
      <c r="E219" s="73"/>
      <c r="F219" s="73"/>
      <c r="G219" s="74"/>
    </row>
    <row r="220" spans="2:7" ht="23.25">
      <c r="B220" s="73"/>
      <c r="C220" s="73"/>
      <c r="D220" s="73"/>
      <c r="E220" s="73"/>
      <c r="F220" s="73"/>
      <c r="G220" s="74"/>
    </row>
    <row r="221" spans="2:7" ht="23.25">
      <c r="B221" s="73"/>
      <c r="C221" s="73"/>
      <c r="D221" s="73"/>
      <c r="E221" s="73"/>
      <c r="F221" s="73"/>
      <c r="G221" s="74"/>
    </row>
    <row r="222" spans="2:7" ht="23.25">
      <c r="B222" s="73"/>
      <c r="C222" s="73"/>
      <c r="D222" s="73"/>
      <c r="E222" s="73"/>
      <c r="F222" s="73"/>
      <c r="G222" s="74"/>
    </row>
    <row r="223" spans="3:7" ht="23.25">
      <c r="C223" s="73"/>
      <c r="D223" s="73"/>
      <c r="E223" s="73"/>
      <c r="F223" s="73"/>
      <c r="G223" s="74"/>
    </row>
    <row r="224" ht="23.25">
      <c r="G224" s="8"/>
    </row>
    <row r="225" ht="23.25">
      <c r="G225" s="8"/>
    </row>
    <row r="226" ht="23.25">
      <c r="G226" s="8"/>
    </row>
    <row r="227" ht="23.25">
      <c r="G227" s="8"/>
    </row>
    <row r="228" ht="23.25">
      <c r="G228" s="8"/>
    </row>
  </sheetData>
  <sheetProtection/>
  <mergeCells count="12">
    <mergeCell ref="D6:D7"/>
    <mergeCell ref="G6:H7"/>
    <mergeCell ref="D4:J4"/>
    <mergeCell ref="E6:E7"/>
    <mergeCell ref="F6:F7"/>
    <mergeCell ref="C6:C7"/>
    <mergeCell ref="F1:K1"/>
    <mergeCell ref="B2:K2"/>
    <mergeCell ref="A5:G5"/>
    <mergeCell ref="A6:A7"/>
    <mergeCell ref="I6:J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2019-11-02T11:14:57Z</cp:lastPrinted>
  <dcterms:created xsi:type="dcterms:W3CDTF">2003-12-05T21:14:57Z</dcterms:created>
  <dcterms:modified xsi:type="dcterms:W3CDTF">2019-11-07T03:47:45Z</dcterms:modified>
  <cp:category/>
  <cp:version/>
  <cp:contentType/>
  <cp:contentStatus/>
</cp:coreProperties>
</file>