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<sst xmlns="http://schemas.openxmlformats.org/spreadsheetml/2006/main" count="330" uniqueCount="131">
  <si>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</si>
  <si>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</si>
  <si>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</si>
  <si>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</si>
  <si>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</si>
  <si>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</si>
  <si>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</si>
  <si>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</si>
  <si>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</si>
  <si>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</si>
  <si>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</si>
  <si>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</si>
  <si>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</si>
  <si>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</si>
  <si>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</si>
  <si>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</si>
  <si>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</si>
  <si>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</si>
  <si>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</si>
  <si>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</si>
  <si>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</si>
  <si>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</si>
  <si>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</si>
  <si>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</si>
  <si>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</si>
  <si>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</si>
  <si>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</si>
  <si>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</si>
  <si>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</si>
  <si>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</si>
  <si>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</si>
  <si>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</si>
  <si>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</si>
  <si>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</si>
  <si>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6000000</t>
  </si>
  <si>
    <t>Уличное освещение</t>
  </si>
  <si>
    <t>Мероприятия в области жилищного хозяйства</t>
  </si>
  <si>
    <t>Мероприятия в области коммунального хозяйства</t>
  </si>
  <si>
    <t>Поддержка коммунального хозяйства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</si>
  <si>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</si>
  <si>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</si>
  <si>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</si>
  <si>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6000500</t>
  </si>
  <si>
    <t>Прочие мероприятия по благоустройству городских округов и поселений</t>
  </si>
  <si>
    <t>5210000</t>
  </si>
  <si>
    <t>5210600</t>
  </si>
  <si>
    <t>№ п/п</t>
  </si>
  <si>
    <t>0102</t>
  </si>
  <si>
    <t>0020300</t>
  </si>
  <si>
    <t>Глава муниципального образования</t>
  </si>
  <si>
    <t xml:space="preserve">Утверждено в бюджете на </t>
  </si>
  <si>
    <t>903</t>
  </si>
  <si>
    <t>Национальная экономика</t>
  </si>
  <si>
    <t>0400</t>
  </si>
  <si>
    <t>112.7</t>
  </si>
  <si>
    <t>на 1 квартал 2009 года (тыс.руб.)</t>
  </si>
  <si>
    <t>0700000</t>
  </si>
  <si>
    <t>0700500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</si>
  <si>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</si>
  <si>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</si>
  <si>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</si>
  <si>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Организация и содержание мест захоронения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</si>
  <si>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</si>
  <si>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</si>
  <si>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</si>
  <si>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</si>
  <si>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</si>
  <si>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</si>
  <si>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</si>
  <si>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</si>
  <si>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</si>
  <si>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Расхода на публикацию документов органо местного самоуправления</t>
  </si>
  <si>
    <t>0920311</t>
  </si>
  <si>
    <t xml:space="preserve">Расходы по уплате членских взносов на осуществление деятельности Ассоциации Совета муниципальных образований Томской области </t>
  </si>
  <si>
    <t>0920313</t>
  </si>
  <si>
    <t>0920317</t>
  </si>
  <si>
    <t xml:space="preserve">Расходы на обслуживание программы ИПК "Регистр МО" </t>
  </si>
  <si>
    <t>0920318</t>
  </si>
  <si>
    <t>3900000</t>
  </si>
  <si>
    <t>3900300</t>
  </si>
  <si>
    <t>3910000</t>
  </si>
  <si>
    <t>3910500</t>
  </si>
  <si>
    <t>Физическая культура</t>
  </si>
  <si>
    <t>1101</t>
  </si>
  <si>
    <t>Мероприятия в области спорта и физической культуры</t>
  </si>
  <si>
    <t>5129702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</si>
  <si>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</si>
  <si>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</si>
  <si>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расходы по похозяйственому учету</t>
  </si>
  <si>
    <t>852</t>
  </si>
  <si>
    <t>956,1,</t>
  </si>
  <si>
    <t>закупка товаров, работ, услуг в сфере информационно-коммуникационных технологий</t>
  </si>
  <si>
    <t>прочая закупка товаров, работ услуг для государственных нужд</t>
  </si>
  <si>
    <t>242</t>
  </si>
  <si>
    <t>244</t>
  </si>
  <si>
    <t>870</t>
  </si>
  <si>
    <t>резервные средства</t>
  </si>
  <si>
    <t>540</t>
  </si>
  <si>
    <t>121</t>
  </si>
  <si>
    <t>122</t>
  </si>
  <si>
    <t>Фонд оплаты труда и страховые взносы</t>
  </si>
  <si>
    <t>Иные выплаты персооналу,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</si>
  <si>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</si>
  <si>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услуг для государственных нужд</t>
  </si>
  <si>
    <t>Уплата прочих налогов, сборов и иных платежей</t>
  </si>
  <si>
    <t>Оценка недвижимости, признание прав и регулирование отношений по  государственной и муниципальной собственности</t>
  </si>
  <si>
    <t>Прочая закупка товаров, работ, услуг для государственных нужд</t>
  </si>
  <si>
    <t>Дорожное хозяйство (дорожные фонды)</t>
  </si>
  <si>
    <t>благоустройство</t>
  </si>
  <si>
    <t xml:space="preserve">                                                                                       "Об утверждении проекта бюджета муниципального образование Красноярское сельское поселение на 2014 год"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</si>
  <si>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2014 год</t>
  </si>
  <si>
    <t>2014 год (тыс.руб.)</t>
  </si>
  <si>
    <t>8865,0</t>
  </si>
  <si>
    <t>0900200</t>
  </si>
  <si>
    <t>10,0</t>
  </si>
  <si>
    <t>расходы на создание официального сайта</t>
  </si>
  <si>
    <t>0920316</t>
  </si>
  <si>
    <t>3392,2</t>
  </si>
  <si>
    <t xml:space="preserve">дорожное хозяйство </t>
  </si>
  <si>
    <t>Поддержка дорожного хозяйства</t>
  </si>
  <si>
    <t>Содержание и ремонт муниципальных автомобильных дорог общего пользования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</si>
  <si>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</si>
  <si>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</si>
  <si>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0409</t>
  </si>
  <si>
    <t>0414</t>
  </si>
  <si>
    <t>3167,0</t>
  </si>
  <si>
    <t>167,0</t>
  </si>
  <si>
    <t>225,2</t>
  </si>
  <si>
    <t xml:space="preserve">Культура </t>
  </si>
  <si>
    <t>1500,0</t>
  </si>
  <si>
    <t>Приложение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</si>
</sst>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i/>
      <sz val="14"/>
      <name val="Times New Roman CYR"/>
      <family val="1"/>
    </font>
    <font>
      <b/>
      <sz val="14"/>
      <name val="Times New Roman CYR"/>
      <family val="1"/>
    </font>
    <font>
      <i/>
      <sz val="10"/>
      <name val="Times New Roman CYR"/>
      <family val="1"/>
    </font>
    <font>
      <sz val="12"/>
      <name val="Times New Roman"/>
      <family val="1"/>
    </font>
    <font>
      <sz val="18"/>
      <name val="Times New Roman CYR"/>
      <family val="1"/>
    </font>
    <font>
      <b/>
      <sz val="18"/>
      <name val="Arial Cyr"/>
      <family val="2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0"/>
      <color indexed="9"/>
      <name val="Times New Roman CYR"/>
      <family val="1"/>
    </font>
    <font>
      <b/>
      <i/>
      <sz val="10"/>
      <color indexed="9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8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8"/>
      <name val="Times New Roman CYR"/>
      <family val="1"/>
    </font>
    <font>
      <b/>
      <i/>
      <sz val="14"/>
      <name val="Times New Roman CYR"/>
      <family val="1"/>
    </font>
    <font>
      <i/>
      <sz val="14"/>
      <name val="Arial Cyr"/>
      <family val="0"/>
    </font>
    <font>
      <sz val="14"/>
      <color indexed="8"/>
      <name val="Times New Roman CYR"/>
      <family val="1"/>
    </font>
    <font>
      <i/>
      <sz val="14"/>
      <color indexed="8"/>
      <name val="Times New Roman CYR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0" fontId="6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0" fontId="2" fillId="0" borderId="1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70" fontId="1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0" fontId="10" fillId="0" borderId="10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right" vertical="center"/>
    </xf>
    <xf numFmtId="170" fontId="10" fillId="34" borderId="11" xfId="0" applyNumberFormat="1" applyFont="1" applyFill="1" applyBorder="1" applyAlignment="1">
      <alignment horizontal="right" vertical="center"/>
    </xf>
    <xf numFmtId="170" fontId="3" fillId="0" borderId="11" xfId="0" applyNumberFormat="1" applyFont="1" applyBorder="1" applyAlignment="1">
      <alignment horizontal="right" vertical="center"/>
    </xf>
    <xf numFmtId="170" fontId="2" fillId="0" borderId="12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right" vertical="center"/>
    </xf>
    <xf numFmtId="170" fontId="13" fillId="35" borderId="0" xfId="0" applyNumberFormat="1" applyFont="1" applyFill="1" applyBorder="1" applyAlignment="1">
      <alignment horizontal="center" vertical="center"/>
    </xf>
    <xf numFmtId="170" fontId="13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169" fontId="2" fillId="33" borderId="0" xfId="0" applyNumberFormat="1" applyFont="1" applyFill="1" applyBorder="1" applyAlignment="1">
      <alignment horizontal="center" vertical="center" wrapText="1"/>
    </xf>
    <xf numFmtId="170" fontId="3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center" vertical="center"/>
    </xf>
    <xf numFmtId="170" fontId="10" fillId="33" borderId="0" xfId="0" applyNumberFormat="1" applyFont="1" applyFill="1" applyBorder="1" applyAlignment="1">
      <alignment horizontal="right" vertical="center"/>
    </xf>
    <xf numFmtId="169" fontId="10" fillId="33" borderId="0" xfId="0" applyNumberFormat="1" applyFont="1" applyFill="1" applyBorder="1" applyAlignment="1">
      <alignment horizontal="center" vertical="center" wrapText="1"/>
    </xf>
    <xf numFmtId="170" fontId="10" fillId="33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 vertical="center"/>
    </xf>
    <xf numFmtId="170" fontId="16" fillId="0" borderId="0" xfId="0" applyNumberFormat="1" applyFont="1" applyAlignment="1">
      <alignment vertical="center"/>
    </xf>
    <xf numFmtId="17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0" fontId="20" fillId="0" borderId="0" xfId="0" applyNumberFormat="1" applyFont="1" applyBorder="1" applyAlignment="1">
      <alignment horizontal="center" vertical="center" wrapText="1"/>
    </xf>
    <xf numFmtId="2" fontId="22" fillId="33" borderId="0" xfId="0" applyNumberFormat="1" applyFont="1" applyFill="1" applyBorder="1" applyAlignment="1">
      <alignment horizontal="right" vertical="center"/>
    </xf>
    <xf numFmtId="169" fontId="23" fillId="33" borderId="0" xfId="0" applyNumberFormat="1" applyFont="1" applyFill="1" applyBorder="1" applyAlignment="1">
      <alignment horizontal="center" vertical="center" wrapText="1"/>
    </xf>
    <xf numFmtId="170" fontId="20" fillId="0" borderId="0" xfId="0" applyNumberFormat="1" applyFont="1" applyBorder="1" applyAlignment="1">
      <alignment horizontal="center" vertical="center"/>
    </xf>
    <xf numFmtId="170" fontId="23" fillId="33" borderId="0" xfId="0" applyNumberFormat="1" applyFont="1" applyFill="1" applyBorder="1" applyAlignment="1">
      <alignment horizontal="right" vertical="center"/>
    </xf>
    <xf numFmtId="170" fontId="13" fillId="0" borderId="0" xfId="0" applyNumberFormat="1" applyFont="1" applyBorder="1" applyAlignment="1">
      <alignment horizontal="center" vertical="center"/>
    </xf>
    <xf numFmtId="170" fontId="13" fillId="0" borderId="0" xfId="0" applyNumberFormat="1" applyFont="1" applyBorder="1" applyAlignment="1">
      <alignment horizontal="right" vertical="center"/>
    </xf>
    <xf numFmtId="169" fontId="13" fillId="0" borderId="0" xfId="0" applyNumberFormat="1" applyFont="1" applyBorder="1" applyAlignment="1">
      <alignment horizontal="center" vertical="center" wrapText="1"/>
    </xf>
    <xf numFmtId="170" fontId="25" fillId="0" borderId="0" xfId="0" applyNumberFormat="1" applyFont="1" applyBorder="1" applyAlignment="1">
      <alignment horizontal="center" vertical="center"/>
    </xf>
    <xf numFmtId="170" fontId="25" fillId="0" borderId="0" xfId="0" applyNumberFormat="1" applyFont="1" applyBorder="1" applyAlignment="1">
      <alignment horizontal="right" vertical="center"/>
    </xf>
    <xf numFmtId="169" fontId="25" fillId="0" borderId="0" xfId="0" applyNumberFormat="1" applyFont="1" applyBorder="1" applyAlignment="1">
      <alignment horizontal="center" vertical="center" wrapText="1"/>
    </xf>
    <xf numFmtId="170" fontId="25" fillId="0" borderId="0" xfId="0" applyNumberFormat="1" applyFont="1" applyBorder="1" applyAlignment="1">
      <alignment horizontal="right" vertical="center"/>
    </xf>
    <xf numFmtId="170" fontId="13" fillId="33" borderId="0" xfId="0" applyNumberFormat="1" applyFont="1" applyFill="1" applyBorder="1" applyAlignment="1">
      <alignment horizontal="right" vertical="center"/>
    </xf>
    <xf numFmtId="169" fontId="13" fillId="33" borderId="0" xfId="0" applyNumberFormat="1" applyFont="1" applyFill="1" applyBorder="1" applyAlignment="1">
      <alignment horizontal="center" vertical="center" wrapText="1"/>
    </xf>
    <xf numFmtId="169" fontId="13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right" vertical="center"/>
    </xf>
    <xf numFmtId="169" fontId="25" fillId="33" borderId="0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right" vertical="center"/>
    </xf>
    <xf numFmtId="170" fontId="13" fillId="33" borderId="0" xfId="0" applyNumberFormat="1" applyFont="1" applyFill="1" applyBorder="1" applyAlignment="1">
      <alignment horizontal="right" vertical="center"/>
    </xf>
    <xf numFmtId="170" fontId="25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>
      <alignment horizontal="right" vertical="center"/>
    </xf>
    <xf numFmtId="49" fontId="26" fillId="33" borderId="0" xfId="0" applyNumberFormat="1" applyFont="1" applyFill="1" applyBorder="1" applyAlignment="1">
      <alignment horizontal="right" vertical="center"/>
    </xf>
    <xf numFmtId="170" fontId="25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70" fontId="12" fillId="0" borderId="10" xfId="0" applyNumberFormat="1" applyFont="1" applyBorder="1" applyAlignment="1">
      <alignment horizontal="center" vertical="center" wrapText="1"/>
    </xf>
    <xf numFmtId="0" fontId="32" fillId="36" borderId="10" xfId="0" applyFont="1" applyFill="1" applyBorder="1" applyAlignment="1">
      <alignment/>
    </xf>
    <xf numFmtId="49" fontId="33" fillId="36" borderId="10" xfId="0" applyNumberFormat="1" applyFont="1" applyFill="1" applyBorder="1" applyAlignment="1">
      <alignment horizontal="left" vertic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right" vertical="center"/>
    </xf>
    <xf numFmtId="2" fontId="12" fillId="36" borderId="10" xfId="0" applyNumberFormat="1" applyFont="1" applyFill="1" applyBorder="1" applyAlignment="1">
      <alignment horizontal="right" vertical="center"/>
    </xf>
    <xf numFmtId="0" fontId="31" fillId="37" borderId="10" xfId="0" applyFont="1" applyFill="1" applyBorder="1" applyAlignment="1">
      <alignment horizontal="left" vertical="center"/>
    </xf>
    <xf numFmtId="49" fontId="12" fillId="37" borderId="10" xfId="0" applyNumberFormat="1" applyFont="1" applyFill="1" applyBorder="1" applyAlignment="1">
      <alignment horizontal="left" vertical="center" wrapText="1"/>
    </xf>
    <xf numFmtId="170" fontId="35" fillId="37" borderId="10" xfId="0" applyNumberFormat="1" applyFont="1" applyFill="1" applyBorder="1" applyAlignment="1">
      <alignment horizontal="right" vertical="center"/>
    </xf>
    <xf numFmtId="170" fontId="36" fillId="37" borderId="10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49" fontId="12" fillId="38" borderId="10" xfId="0" applyNumberFormat="1" applyFont="1" applyFill="1" applyBorder="1" applyAlignment="1">
      <alignment horizontal="left" vertical="center" wrapText="1"/>
    </xf>
    <xf numFmtId="49" fontId="36" fillId="38" borderId="10" xfId="0" applyNumberFormat="1" applyFont="1" applyFill="1" applyBorder="1" applyAlignment="1">
      <alignment horizontal="center" vertical="center" wrapText="1"/>
    </xf>
    <xf numFmtId="170" fontId="35" fillId="38" borderId="10" xfId="0" applyNumberFormat="1" applyFont="1" applyFill="1" applyBorder="1" applyAlignment="1">
      <alignment horizontal="right" vertical="center"/>
    </xf>
    <xf numFmtId="170" fontId="36" fillId="38" borderId="10" xfId="0" applyNumberFormat="1" applyFont="1" applyFill="1" applyBorder="1" applyAlignment="1">
      <alignment horizontal="right" vertical="center"/>
    </xf>
    <xf numFmtId="49" fontId="35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70" fontId="35" fillId="39" borderId="10" xfId="0" applyNumberFormat="1" applyFont="1" applyFill="1" applyBorder="1" applyAlignment="1">
      <alignment horizontal="right" vertical="center"/>
    </xf>
    <xf numFmtId="170" fontId="11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0" fontId="38" fillId="0" borderId="10" xfId="0" applyNumberFormat="1" applyFont="1" applyBorder="1" applyAlignment="1">
      <alignment horizontal="right" vertical="center"/>
    </xf>
    <xf numFmtId="170" fontId="17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70" fontId="3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170" fontId="17" fillId="0" borderId="10" xfId="0" applyNumberFormat="1" applyFont="1" applyBorder="1" applyAlignment="1">
      <alignment horizontal="right" vertical="center"/>
    </xf>
    <xf numFmtId="170" fontId="11" fillId="33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49" fontId="35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0" fontId="33" fillId="40" borderId="10" xfId="0" applyNumberFormat="1" applyFont="1" applyFill="1" applyBorder="1" applyAlignment="1">
      <alignment horizontal="right" vertical="center"/>
    </xf>
    <xf numFmtId="49" fontId="36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170" fontId="39" fillId="33" borderId="10" xfId="0" applyNumberFormat="1" applyFont="1" applyFill="1" applyBorder="1" applyAlignment="1">
      <alignment horizontal="right" vertical="center"/>
    </xf>
    <xf numFmtId="49" fontId="35" fillId="0" borderId="10" xfId="0" applyNumberFormat="1" applyFont="1" applyBorder="1" applyAlignment="1">
      <alignment horizontal="left" vertical="center" wrapText="1"/>
    </xf>
    <xf numFmtId="170" fontId="35" fillId="39" borderId="10" xfId="0" applyNumberFormat="1" applyFont="1" applyFill="1" applyBorder="1" applyAlignment="1">
      <alignment horizontal="right" vertical="center"/>
    </xf>
    <xf numFmtId="49" fontId="38" fillId="0" borderId="10" xfId="0" applyNumberFormat="1" applyFont="1" applyBorder="1" applyAlignment="1">
      <alignment horizontal="left" vertical="center" wrapText="1"/>
    </xf>
    <xf numFmtId="170" fontId="35" fillId="41" borderId="10" xfId="0" applyNumberFormat="1" applyFont="1" applyFill="1" applyBorder="1" applyAlignment="1">
      <alignment horizontal="right" vertical="center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170" fontId="38" fillId="0" borderId="13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top" wrapText="1"/>
    </xf>
    <xf numFmtId="49" fontId="76" fillId="0" borderId="10" xfId="0" applyNumberFormat="1" applyFont="1" applyBorder="1" applyAlignment="1">
      <alignment horizontal="center" vertical="top" wrapText="1"/>
    </xf>
    <xf numFmtId="49" fontId="76" fillId="0" borderId="10" xfId="0" applyNumberFormat="1" applyFont="1" applyBorder="1" applyAlignment="1">
      <alignment horizontal="right" vertical="top" wrapText="1"/>
    </xf>
    <xf numFmtId="170" fontId="17" fillId="0" borderId="14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center" vertical="top" wrapText="1"/>
    </xf>
    <xf numFmtId="49" fontId="77" fillId="0" borderId="10" xfId="0" applyNumberFormat="1" applyFont="1" applyBorder="1" applyAlignment="1">
      <alignment horizontal="center" vertical="top" wrapText="1"/>
    </xf>
    <xf numFmtId="49" fontId="77" fillId="0" borderId="10" xfId="0" applyNumberFormat="1" applyFont="1" applyBorder="1" applyAlignment="1">
      <alignment horizontal="right" vertical="top" wrapText="1"/>
    </xf>
    <xf numFmtId="0" fontId="77" fillId="0" borderId="12" xfId="0" applyFont="1" applyBorder="1" applyAlignment="1">
      <alignment horizontal="center" vertical="top" wrapText="1"/>
    </xf>
    <xf numFmtId="49" fontId="77" fillId="0" borderId="12" xfId="0" applyNumberFormat="1" applyFont="1" applyBorder="1" applyAlignment="1">
      <alignment horizontal="center" vertical="top" wrapText="1"/>
    </xf>
    <xf numFmtId="49" fontId="77" fillId="0" borderId="12" xfId="0" applyNumberFormat="1" applyFont="1" applyBorder="1" applyAlignment="1">
      <alignment horizontal="right" vertical="top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170" fontId="33" fillId="0" borderId="12" xfId="0" applyNumberFormat="1" applyFont="1" applyBorder="1" applyAlignment="1">
      <alignment horizontal="right" vertical="center"/>
    </xf>
    <xf numFmtId="49" fontId="11" fillId="38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Border="1" applyAlignment="1">
      <alignment horizontal="right" vertical="center"/>
    </xf>
    <xf numFmtId="170" fontId="11" fillId="38" borderId="10" xfId="0" applyNumberFormat="1" applyFont="1" applyFill="1" applyBorder="1" applyAlignment="1">
      <alignment horizontal="right" vertical="center"/>
    </xf>
    <xf numFmtId="49" fontId="35" fillId="38" borderId="10" xfId="0" applyNumberFormat="1" applyFont="1" applyFill="1" applyBorder="1" applyAlignment="1">
      <alignment horizontal="left" vertical="center" wrapText="1"/>
    </xf>
    <xf numFmtId="49" fontId="35" fillId="38" borderId="10" xfId="0" applyNumberFormat="1" applyFont="1" applyFill="1" applyBorder="1" applyAlignment="1">
      <alignment horizontal="center" vertical="center" wrapText="1"/>
    </xf>
    <xf numFmtId="49" fontId="35" fillId="38" borderId="10" xfId="0" applyNumberFormat="1" applyFont="1" applyFill="1" applyBorder="1" applyAlignment="1">
      <alignment horizontal="right" vertical="center"/>
    </xf>
    <xf numFmtId="49" fontId="36" fillId="38" borderId="10" xfId="0" applyNumberFormat="1" applyFont="1" applyFill="1" applyBorder="1" applyAlignment="1">
      <alignment horizontal="right" vertical="center"/>
    </xf>
    <xf numFmtId="0" fontId="76" fillId="42" borderId="10" xfId="0" applyFont="1" applyFill="1" applyBorder="1" applyAlignment="1">
      <alignment vertical="top" wrapText="1"/>
    </xf>
    <xf numFmtId="0" fontId="76" fillId="42" borderId="10" xfId="0" applyFont="1" applyFill="1" applyBorder="1" applyAlignment="1">
      <alignment horizontal="center" vertical="top" wrapText="1"/>
    </xf>
    <xf numFmtId="49" fontId="76" fillId="42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right" vertical="center"/>
    </xf>
    <xf numFmtId="0" fontId="77" fillId="42" borderId="10" xfId="0" applyFont="1" applyFill="1" applyBorder="1" applyAlignment="1">
      <alignment vertical="top" wrapText="1"/>
    </xf>
    <xf numFmtId="0" fontId="77" fillId="42" borderId="10" xfId="0" applyFont="1" applyFill="1" applyBorder="1" applyAlignment="1">
      <alignment horizontal="center" vertical="top" wrapText="1"/>
    </xf>
    <xf numFmtId="49" fontId="77" fillId="42" borderId="10" xfId="0" applyNumberFormat="1" applyFont="1" applyFill="1" applyBorder="1" applyAlignment="1">
      <alignment horizontal="center" vertical="top" wrapText="1"/>
    </xf>
    <xf numFmtId="49" fontId="38" fillId="33" borderId="15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right" vertical="center"/>
    </xf>
    <xf numFmtId="49" fontId="38" fillId="33" borderId="10" xfId="0" applyNumberFormat="1" applyFont="1" applyFill="1" applyBorder="1" applyAlignment="1">
      <alignment horizontal="right" vertical="center"/>
    </xf>
    <xf numFmtId="170" fontId="11" fillId="38" borderId="10" xfId="0" applyNumberFormat="1" applyFont="1" applyFill="1" applyBorder="1" applyAlignment="1">
      <alignment horizontal="right" vertical="center"/>
    </xf>
    <xf numFmtId="170" fontId="11" fillId="33" borderId="14" xfId="0" applyNumberFormat="1" applyFont="1" applyFill="1" applyBorder="1" applyAlignment="1">
      <alignment horizontal="right" vertical="center"/>
    </xf>
    <xf numFmtId="49" fontId="38" fillId="33" borderId="13" xfId="0" applyNumberFormat="1" applyFont="1" applyFill="1" applyBorder="1" applyAlignment="1">
      <alignment horizontal="right" vertical="center"/>
    </xf>
    <xf numFmtId="0" fontId="76" fillId="42" borderId="14" xfId="0" applyFont="1" applyFill="1" applyBorder="1" applyAlignment="1">
      <alignment horizontal="center" vertical="top" wrapText="1"/>
    </xf>
    <xf numFmtId="49" fontId="77" fillId="41" borderId="10" xfId="0" applyNumberFormat="1" applyFont="1" applyFill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right" vertical="top" wrapText="1"/>
    </xf>
    <xf numFmtId="0" fontId="77" fillId="42" borderId="14" xfId="0" applyFont="1" applyFill="1" applyBorder="1" applyAlignment="1">
      <alignment horizontal="center" vertical="top" wrapText="1"/>
    </xf>
    <xf numFmtId="49" fontId="77" fillId="42" borderId="10" xfId="0" applyNumberFormat="1" applyFont="1" applyFill="1" applyBorder="1" applyAlignment="1">
      <alignment horizontal="right" vertical="top" wrapText="1"/>
    </xf>
    <xf numFmtId="49" fontId="36" fillId="38" borderId="10" xfId="0" applyNumberFormat="1" applyFont="1" applyFill="1" applyBorder="1" applyAlignment="1">
      <alignment horizontal="left" vertical="center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170" fontId="33" fillId="38" borderId="10" xfId="0" applyNumberFormat="1" applyFont="1" applyFill="1" applyBorder="1" applyAlignment="1">
      <alignment horizontal="right" vertical="center"/>
    </xf>
    <xf numFmtId="49" fontId="36" fillId="41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0" fontId="38" fillId="40" borderId="10" xfId="0" applyNumberFormat="1" applyFont="1" applyFill="1" applyBorder="1" applyAlignment="1">
      <alignment horizontal="right" vertical="center"/>
    </xf>
    <xf numFmtId="170" fontId="35" fillId="0" borderId="10" xfId="0" applyNumberFormat="1" applyFont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0" fontId="33" fillId="34" borderId="10" xfId="0" applyNumberFormat="1" applyFont="1" applyFill="1" applyBorder="1" applyAlignment="1">
      <alignment horizontal="right" vertical="center"/>
    </xf>
    <xf numFmtId="49" fontId="12" fillId="41" borderId="10" xfId="0" applyNumberFormat="1" applyFont="1" applyFill="1" applyBorder="1" applyAlignment="1">
      <alignment horizontal="left" vertical="center" wrapText="1"/>
    </xf>
    <xf numFmtId="170" fontId="39" fillId="0" borderId="10" xfId="0" applyNumberFormat="1" applyFont="1" applyBorder="1" applyAlignment="1">
      <alignment horizontal="right" vertical="center"/>
    </xf>
    <xf numFmtId="170" fontId="11" fillId="33" borderId="10" xfId="0" applyNumberFormat="1" applyFont="1" applyFill="1" applyBorder="1" applyAlignment="1">
      <alignment horizontal="right" vertical="center"/>
    </xf>
    <xf numFmtId="11" fontId="17" fillId="0" borderId="10" xfId="0" applyNumberFormat="1" applyFont="1" applyBorder="1" applyAlignment="1">
      <alignment horizontal="left" vertical="center" wrapText="1"/>
    </xf>
    <xf numFmtId="0" fontId="31" fillId="41" borderId="10" xfId="0" applyFont="1" applyFill="1" applyBorder="1" applyAlignment="1">
      <alignment vertical="center"/>
    </xf>
    <xf numFmtId="170" fontId="17" fillId="0" borderId="11" xfId="0" applyNumberFormat="1" applyFont="1" applyBorder="1" applyAlignment="1">
      <alignment horizontal="right" vertical="center"/>
    </xf>
    <xf numFmtId="0" fontId="40" fillId="17" borderId="10" xfId="0" applyFont="1" applyFill="1" applyBorder="1" applyAlignment="1">
      <alignment vertical="top" wrapText="1"/>
    </xf>
    <xf numFmtId="49" fontId="18" fillId="17" borderId="10" xfId="0" applyNumberFormat="1" applyFont="1" applyFill="1" applyBorder="1" applyAlignment="1">
      <alignment horizontal="center" vertical="top" wrapText="1"/>
    </xf>
    <xf numFmtId="0" fontId="18" fillId="17" borderId="10" xfId="0" applyFont="1" applyFill="1" applyBorder="1" applyAlignment="1">
      <alignment horizontal="center" vertical="top" wrapText="1"/>
    </xf>
    <xf numFmtId="2" fontId="41" fillId="17" borderId="10" xfId="0" applyNumberFormat="1" applyFont="1" applyFill="1" applyBorder="1" applyAlignment="1">
      <alignment horizontal="right" vertical="top" wrapText="1"/>
    </xf>
    <xf numFmtId="170" fontId="11" fillId="33" borderId="11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top" wrapText="1"/>
    </xf>
    <xf numFmtId="170" fontId="41" fillId="0" borderId="10" xfId="0" applyNumberFormat="1" applyFont="1" applyBorder="1" applyAlignment="1">
      <alignment horizontal="right" vertical="top" wrapText="1"/>
    </xf>
    <xf numFmtId="170" fontId="17" fillId="0" borderId="11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70" fontId="20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1" fillId="0" borderId="0" xfId="0" applyFont="1" applyBorder="1" applyAlignment="1">
      <alignment wrapText="1"/>
    </xf>
    <xf numFmtId="49" fontId="14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0" fontId="3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3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showGridLines="0" tabSelected="1" zoomScaleSheetLayoutView="100" workbookViewId="0" topLeftCell="A55">
      <selection activeCell="B2" sqref="B2:K2"/>
    </sheetView>
  </sheetViews>
  <sheetFormatPr defaultColWidth="9.00390625" defaultRowHeight="12.75"/>
  <cols>
    <col min="1" max="1" width="13.875" style="0" customWidth="1"/>
    <col min="2" max="2" width="71.00390625" style="1" customWidth="1"/>
    <col min="3" max="3" width="10.75390625" style="1" customWidth="1"/>
    <col min="4" max="4" width="10.875" style="1" customWidth="1"/>
    <col min="5" max="5" width="13.875" style="1" customWidth="1"/>
    <col min="6" max="6" width="13.25390625" style="1" customWidth="1"/>
    <col min="7" max="7" width="19.875" style="5" customWidth="1"/>
    <col min="8" max="8" width="10.00390625" style="6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2:11" ht="9" customHeight="1">
      <c r="B1" s="68"/>
      <c r="C1" s="68"/>
      <c r="D1" s="68"/>
      <c r="E1" s="68"/>
      <c r="F1" s="182" t="s">
        <v>130</v>
      </c>
      <c r="G1" s="182"/>
      <c r="H1" s="183"/>
      <c r="I1" s="183"/>
      <c r="J1" s="183"/>
      <c r="K1" s="183"/>
    </row>
    <row r="2" spans="1:11" ht="14.25" customHeight="1">
      <c r="A2" s="42"/>
      <c r="B2" s="184" t="s">
        <v>70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.5" customHeight="1">
      <c r="A3" s="42"/>
      <c r="B3" s="189" t="s">
        <v>109</v>
      </c>
      <c r="C3" s="189"/>
      <c r="D3" s="189"/>
      <c r="E3" s="189"/>
      <c r="F3" s="189"/>
      <c r="G3" s="189"/>
      <c r="H3" s="190"/>
      <c r="I3" s="190"/>
      <c r="J3" s="190"/>
      <c r="K3" s="190"/>
    </row>
    <row r="4" spans="1:11" ht="12.75" customHeight="1">
      <c r="A4" s="42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41.25" customHeight="1">
      <c r="A5" s="191" t="s">
        <v>110</v>
      </c>
      <c r="B5" s="192"/>
      <c r="C5" s="192"/>
      <c r="D5" s="192"/>
      <c r="E5" s="192"/>
      <c r="F5" s="192"/>
      <c r="G5" s="192"/>
      <c r="H5" s="43"/>
      <c r="I5" s="43"/>
      <c r="J5" s="43"/>
      <c r="K5" s="43"/>
    </row>
    <row r="6" spans="1:11" ht="54.75" customHeight="1">
      <c r="A6" s="193" t="s">
        <v>46</v>
      </c>
      <c r="B6" s="181" t="s">
        <v>5</v>
      </c>
      <c r="C6" s="181" t="s">
        <v>1</v>
      </c>
      <c r="D6" s="181" t="s">
        <v>4</v>
      </c>
      <c r="E6" s="181" t="s">
        <v>2</v>
      </c>
      <c r="F6" s="181" t="s">
        <v>3</v>
      </c>
      <c r="G6" s="186" t="s">
        <v>50</v>
      </c>
      <c r="H6" s="187"/>
      <c r="I6" s="185"/>
      <c r="J6" s="188"/>
      <c r="K6" s="188"/>
    </row>
    <row r="7" spans="1:11" ht="38.25" customHeight="1">
      <c r="A7" s="193"/>
      <c r="B7" s="181"/>
      <c r="C7" s="181"/>
      <c r="D7" s="181"/>
      <c r="E7" s="181"/>
      <c r="F7" s="181"/>
      <c r="G7" s="69" t="s">
        <v>111</v>
      </c>
      <c r="H7" s="69" t="s">
        <v>55</v>
      </c>
      <c r="I7" s="185"/>
      <c r="J7" s="44"/>
      <c r="K7" s="44"/>
    </row>
    <row r="8" spans="1:11" ht="20.25" customHeight="1">
      <c r="A8" s="70"/>
      <c r="B8" s="71" t="s">
        <v>0</v>
      </c>
      <c r="C8" s="72"/>
      <c r="D8" s="72"/>
      <c r="E8" s="72"/>
      <c r="F8" s="72"/>
      <c r="G8" s="73" t="s">
        <v>112</v>
      </c>
      <c r="H8" s="74" t="e">
        <f>H9+H90</f>
        <v>#VALUE!</v>
      </c>
      <c r="I8" s="45"/>
      <c r="J8" s="46"/>
      <c r="K8" s="47"/>
    </row>
    <row r="9" spans="1:11" s="3" customFormat="1" ht="63" customHeight="1">
      <c r="A9" s="75">
        <v>1</v>
      </c>
      <c r="B9" s="76" t="s">
        <v>62</v>
      </c>
      <c r="C9" s="76"/>
      <c r="D9" s="76" t="s">
        <v>6</v>
      </c>
      <c r="E9" s="76" t="s">
        <v>6</v>
      </c>
      <c r="F9" s="76" t="s">
        <v>6</v>
      </c>
      <c r="G9" s="77">
        <v>8865</v>
      </c>
      <c r="H9" s="78" t="e">
        <f>H10+H35+H39+H45+H49+#REF!</f>
        <v>#VALUE!</v>
      </c>
      <c r="I9" s="48"/>
      <c r="J9" s="46"/>
      <c r="K9" s="47"/>
    </row>
    <row r="10" spans="1:11" s="4" customFormat="1" ht="21.75" customHeight="1">
      <c r="A10" s="79"/>
      <c r="B10" s="80" t="s">
        <v>8</v>
      </c>
      <c r="C10" s="81" t="s">
        <v>51</v>
      </c>
      <c r="D10" s="81" t="s">
        <v>7</v>
      </c>
      <c r="E10" s="81" t="s">
        <v>6</v>
      </c>
      <c r="F10" s="81" t="s">
        <v>6</v>
      </c>
      <c r="G10" s="82">
        <v>3829.7</v>
      </c>
      <c r="H10" s="83">
        <f>H12+H15+H21+H26</f>
        <v>572.6</v>
      </c>
      <c r="I10" s="48"/>
      <c r="J10" s="46"/>
      <c r="K10" s="49"/>
    </row>
    <row r="11" spans="1:11" s="4" customFormat="1" ht="60" customHeight="1">
      <c r="A11" s="79"/>
      <c r="B11" s="84" t="s">
        <v>60</v>
      </c>
      <c r="C11" s="85" t="s">
        <v>51</v>
      </c>
      <c r="D11" s="85" t="s">
        <v>47</v>
      </c>
      <c r="E11" s="85"/>
      <c r="F11" s="85"/>
      <c r="G11" s="86">
        <v>698.1</v>
      </c>
      <c r="H11" s="87">
        <f>H12</f>
        <v>572.6</v>
      </c>
      <c r="I11" s="50"/>
      <c r="J11" s="51"/>
      <c r="K11" s="52"/>
    </row>
    <row r="12" spans="1:11" s="4" customFormat="1" ht="58.5" customHeight="1">
      <c r="A12" s="79"/>
      <c r="B12" s="88" t="s">
        <v>11</v>
      </c>
      <c r="C12" s="89" t="s">
        <v>51</v>
      </c>
      <c r="D12" s="89" t="s">
        <v>47</v>
      </c>
      <c r="E12" s="89" t="s">
        <v>10</v>
      </c>
      <c r="F12" s="90"/>
      <c r="G12" s="91">
        <v>698.1</v>
      </c>
      <c r="H12" s="92">
        <v>572.6</v>
      </c>
      <c r="I12" s="53"/>
      <c r="J12" s="54"/>
      <c r="K12" s="52"/>
    </row>
    <row r="13" spans="1:11" s="4" customFormat="1" ht="17.25" customHeight="1">
      <c r="A13" s="79"/>
      <c r="B13" s="93" t="s">
        <v>49</v>
      </c>
      <c r="C13" s="94" t="s">
        <v>51</v>
      </c>
      <c r="D13" s="94" t="s">
        <v>47</v>
      </c>
      <c r="E13" s="89" t="s">
        <v>48</v>
      </c>
      <c r="F13" s="90"/>
      <c r="G13" s="95">
        <v>698.1</v>
      </c>
      <c r="H13" s="92">
        <f>H14</f>
        <v>0</v>
      </c>
      <c r="I13" s="53"/>
      <c r="J13" s="54"/>
      <c r="K13" s="52"/>
    </row>
    <row r="14" spans="1:11" s="4" customFormat="1" ht="18.75" customHeight="1">
      <c r="A14" s="79"/>
      <c r="B14" s="88" t="s">
        <v>100</v>
      </c>
      <c r="C14" s="94" t="s">
        <v>51</v>
      </c>
      <c r="D14" s="94" t="s">
        <v>47</v>
      </c>
      <c r="E14" s="89" t="s">
        <v>48</v>
      </c>
      <c r="F14" s="94" t="s">
        <v>98</v>
      </c>
      <c r="G14" s="95">
        <v>698.1</v>
      </c>
      <c r="H14" s="92"/>
      <c r="I14" s="53"/>
      <c r="J14" s="54"/>
      <c r="K14" s="52"/>
    </row>
    <row r="15" spans="1:11" ht="82.5" customHeight="1">
      <c r="A15" s="96"/>
      <c r="B15" s="84" t="s">
        <v>19</v>
      </c>
      <c r="C15" s="85" t="s">
        <v>51</v>
      </c>
      <c r="D15" s="85" t="s">
        <v>18</v>
      </c>
      <c r="E15" s="85" t="s">
        <v>6</v>
      </c>
      <c r="F15" s="85" t="s">
        <v>6</v>
      </c>
      <c r="G15" s="86">
        <v>2986.6</v>
      </c>
      <c r="H15" s="87"/>
      <c r="I15" s="50"/>
      <c r="J15" s="51"/>
      <c r="K15" s="52"/>
    </row>
    <row r="16" spans="1:11" ht="54" customHeight="1">
      <c r="A16" s="96"/>
      <c r="B16" s="88" t="s">
        <v>11</v>
      </c>
      <c r="C16" s="89" t="s">
        <v>51</v>
      </c>
      <c r="D16" s="89" t="s">
        <v>18</v>
      </c>
      <c r="E16" s="89" t="s">
        <v>10</v>
      </c>
      <c r="F16" s="89" t="s">
        <v>6</v>
      </c>
      <c r="G16" s="91">
        <v>2986.6</v>
      </c>
      <c r="H16" s="97"/>
      <c r="I16" s="55"/>
      <c r="J16" s="54"/>
      <c r="K16" s="52"/>
    </row>
    <row r="17" spans="1:11" ht="21" customHeight="1">
      <c r="A17" s="96"/>
      <c r="B17" s="88" t="s">
        <v>13</v>
      </c>
      <c r="C17" s="89" t="s">
        <v>51</v>
      </c>
      <c r="D17" s="89" t="s">
        <v>18</v>
      </c>
      <c r="E17" s="89" t="s">
        <v>12</v>
      </c>
      <c r="F17" s="89" t="s">
        <v>6</v>
      </c>
      <c r="G17" s="91">
        <v>2986.6</v>
      </c>
      <c r="H17" s="97"/>
      <c r="I17" s="55"/>
      <c r="J17" s="54"/>
      <c r="K17" s="52"/>
    </row>
    <row r="18" spans="1:11" ht="17.25" customHeight="1">
      <c r="A18" s="96"/>
      <c r="B18" s="88" t="s">
        <v>100</v>
      </c>
      <c r="C18" s="89" t="s">
        <v>51</v>
      </c>
      <c r="D18" s="89" t="s">
        <v>18</v>
      </c>
      <c r="E18" s="89" t="s">
        <v>12</v>
      </c>
      <c r="F18" s="89" t="s">
        <v>98</v>
      </c>
      <c r="G18" s="91">
        <v>2164.6</v>
      </c>
      <c r="H18" s="97"/>
      <c r="I18" s="55"/>
      <c r="J18" s="54"/>
      <c r="K18" s="52"/>
    </row>
    <row r="19" spans="1:11" ht="35.25" customHeight="1">
      <c r="A19" s="96"/>
      <c r="B19" s="88" t="s">
        <v>101</v>
      </c>
      <c r="C19" s="89" t="s">
        <v>51</v>
      </c>
      <c r="D19" s="89" t="s">
        <v>18</v>
      </c>
      <c r="E19" s="89" t="s">
        <v>12</v>
      </c>
      <c r="F19" s="89" t="s">
        <v>99</v>
      </c>
      <c r="G19" s="91">
        <v>17</v>
      </c>
      <c r="H19" s="97"/>
      <c r="I19" s="55"/>
      <c r="J19" s="54"/>
      <c r="K19" s="52"/>
    </row>
    <row r="20" spans="1:11" ht="39.75" customHeight="1">
      <c r="A20" s="96"/>
      <c r="B20" s="88" t="s">
        <v>102</v>
      </c>
      <c r="C20" s="89" t="s">
        <v>51</v>
      </c>
      <c r="D20" s="89" t="s">
        <v>18</v>
      </c>
      <c r="E20" s="89" t="s">
        <v>12</v>
      </c>
      <c r="F20" s="89" t="s">
        <v>93</v>
      </c>
      <c r="G20" s="91">
        <v>138</v>
      </c>
      <c r="H20" s="97"/>
      <c r="I20" s="55"/>
      <c r="J20" s="54"/>
      <c r="K20" s="52"/>
    </row>
    <row r="21" spans="1:11" ht="35.25" customHeight="1">
      <c r="A21" s="96"/>
      <c r="B21" s="88" t="s">
        <v>103</v>
      </c>
      <c r="C21" s="89" t="s">
        <v>51</v>
      </c>
      <c r="D21" s="89" t="s">
        <v>18</v>
      </c>
      <c r="E21" s="89" t="s">
        <v>12</v>
      </c>
      <c r="F21" s="89" t="s">
        <v>94</v>
      </c>
      <c r="G21" s="91">
        <v>660</v>
      </c>
      <c r="H21" s="98"/>
      <c r="I21" s="56"/>
      <c r="J21" s="57"/>
      <c r="K21" s="28"/>
    </row>
    <row r="22" spans="1:11" ht="28.5" customHeight="1">
      <c r="A22" s="96"/>
      <c r="B22" s="88" t="s">
        <v>104</v>
      </c>
      <c r="C22" s="89" t="s">
        <v>51</v>
      </c>
      <c r="D22" s="89" t="s">
        <v>18</v>
      </c>
      <c r="E22" s="89" t="s">
        <v>12</v>
      </c>
      <c r="F22" s="89" t="s">
        <v>89</v>
      </c>
      <c r="G22" s="91">
        <v>7</v>
      </c>
      <c r="H22" s="98"/>
      <c r="I22" s="56"/>
      <c r="J22" s="57"/>
      <c r="K22" s="28"/>
    </row>
    <row r="23" spans="1:11" ht="18" customHeight="1">
      <c r="A23" s="99"/>
      <c r="B23" s="100" t="s">
        <v>58</v>
      </c>
      <c r="C23" s="101" t="s">
        <v>51</v>
      </c>
      <c r="D23" s="101" t="s">
        <v>65</v>
      </c>
      <c r="E23" s="101"/>
      <c r="F23" s="101"/>
      <c r="G23" s="102">
        <f>G26</f>
        <v>45</v>
      </c>
      <c r="H23" s="98" t="e">
        <f>H24</f>
        <v>#REF!</v>
      </c>
      <c r="I23" s="56"/>
      <c r="J23" s="58"/>
      <c r="K23" s="28"/>
    </row>
    <row r="24" spans="1:11" ht="21" customHeight="1">
      <c r="A24" s="96"/>
      <c r="B24" s="88" t="s">
        <v>58</v>
      </c>
      <c r="C24" s="103" t="s">
        <v>51</v>
      </c>
      <c r="D24" s="103" t="s">
        <v>65</v>
      </c>
      <c r="E24" s="104" t="s">
        <v>56</v>
      </c>
      <c r="F24" s="104"/>
      <c r="G24" s="105">
        <f>G26</f>
        <v>45</v>
      </c>
      <c r="H24" s="92" t="e">
        <f>H25</f>
        <v>#REF!</v>
      </c>
      <c r="I24" s="53"/>
      <c r="J24" s="54"/>
      <c r="K24" s="28"/>
    </row>
    <row r="25" spans="1:11" ht="26.25" customHeight="1">
      <c r="A25" s="96"/>
      <c r="B25" s="88" t="s">
        <v>59</v>
      </c>
      <c r="C25" s="89" t="s">
        <v>51</v>
      </c>
      <c r="D25" s="89" t="s">
        <v>65</v>
      </c>
      <c r="E25" s="89" t="s">
        <v>57</v>
      </c>
      <c r="F25" s="89"/>
      <c r="G25" s="91">
        <f>G26</f>
        <v>45</v>
      </c>
      <c r="H25" s="92" t="e">
        <f>#REF!</f>
        <v>#REF!</v>
      </c>
      <c r="I25" s="53"/>
      <c r="J25" s="54"/>
      <c r="K25" s="52"/>
    </row>
    <row r="26" spans="1:11" ht="23.25" customHeight="1">
      <c r="A26" s="96"/>
      <c r="B26" s="88" t="s">
        <v>96</v>
      </c>
      <c r="C26" s="89" t="s">
        <v>51</v>
      </c>
      <c r="D26" s="89" t="s">
        <v>65</v>
      </c>
      <c r="E26" s="89" t="s">
        <v>57</v>
      </c>
      <c r="F26" s="89" t="s">
        <v>95</v>
      </c>
      <c r="G26" s="91">
        <v>45</v>
      </c>
      <c r="H26" s="87">
        <f>H27+H30</f>
        <v>0</v>
      </c>
      <c r="I26" s="50"/>
      <c r="J26" s="51"/>
      <c r="K26" s="52"/>
    </row>
    <row r="27" spans="1:11" ht="20.25" customHeight="1">
      <c r="A27" s="96"/>
      <c r="B27" s="106" t="s">
        <v>9</v>
      </c>
      <c r="C27" s="90" t="s">
        <v>51</v>
      </c>
      <c r="D27" s="90" t="s">
        <v>66</v>
      </c>
      <c r="E27" s="90"/>
      <c r="F27" s="90"/>
      <c r="G27" s="107">
        <v>100</v>
      </c>
      <c r="H27" s="92">
        <f>H28</f>
        <v>0</v>
      </c>
      <c r="I27" s="53"/>
      <c r="J27" s="54"/>
      <c r="K27" s="52"/>
    </row>
    <row r="28" spans="1:11" ht="60.75" customHeight="1">
      <c r="A28" s="96"/>
      <c r="B28" s="108" t="s">
        <v>86</v>
      </c>
      <c r="C28" s="90" t="s">
        <v>51</v>
      </c>
      <c r="D28" s="90" t="s">
        <v>66</v>
      </c>
      <c r="E28" s="90" t="s">
        <v>87</v>
      </c>
      <c r="F28" s="90"/>
      <c r="G28" s="109">
        <v>100</v>
      </c>
      <c r="H28" s="97">
        <f>H29</f>
        <v>0</v>
      </c>
      <c r="I28" s="55"/>
      <c r="J28" s="54"/>
      <c r="K28" s="52"/>
    </row>
    <row r="29" spans="1:11" ht="41.25" customHeight="1">
      <c r="A29" s="79"/>
      <c r="B29" s="110" t="s">
        <v>15</v>
      </c>
      <c r="C29" s="111" t="s">
        <v>51</v>
      </c>
      <c r="D29" s="111" t="s">
        <v>66</v>
      </c>
      <c r="E29" s="111" t="s">
        <v>113</v>
      </c>
      <c r="F29" s="111" t="s">
        <v>6</v>
      </c>
      <c r="G29" s="112">
        <v>10</v>
      </c>
      <c r="H29" s="97"/>
      <c r="I29" s="55"/>
      <c r="J29" s="54"/>
      <c r="K29" s="52"/>
    </row>
    <row r="30" spans="1:11" s="4" customFormat="1" ht="63.75" customHeight="1">
      <c r="A30" s="113"/>
      <c r="B30" s="114" t="s">
        <v>105</v>
      </c>
      <c r="C30" s="115">
        <v>903</v>
      </c>
      <c r="D30" s="116" t="s">
        <v>66</v>
      </c>
      <c r="E30" s="116" t="s">
        <v>113</v>
      </c>
      <c r="F30" s="115"/>
      <c r="G30" s="117" t="s">
        <v>114</v>
      </c>
      <c r="H30" s="118">
        <f>H31+H33</f>
        <v>0</v>
      </c>
      <c r="I30" s="55"/>
      <c r="J30" s="54"/>
      <c r="K30" s="52"/>
    </row>
    <row r="31" spans="1:11" ht="36" customHeight="1">
      <c r="A31" s="113"/>
      <c r="B31" s="119" t="s">
        <v>106</v>
      </c>
      <c r="C31" s="120">
        <v>903</v>
      </c>
      <c r="D31" s="121" t="s">
        <v>66</v>
      </c>
      <c r="E31" s="121" t="s">
        <v>113</v>
      </c>
      <c r="F31" s="120">
        <v>244</v>
      </c>
      <c r="G31" s="122" t="s">
        <v>114</v>
      </c>
      <c r="H31" s="118">
        <f>H32</f>
        <v>0</v>
      </c>
      <c r="I31" s="55"/>
      <c r="J31" s="54"/>
      <c r="K31" s="52"/>
    </row>
    <row r="32" spans="1:11" ht="36.75" customHeight="1">
      <c r="A32" s="113"/>
      <c r="B32" s="88" t="s">
        <v>15</v>
      </c>
      <c r="C32" s="123">
        <v>903</v>
      </c>
      <c r="D32" s="124" t="s">
        <v>66</v>
      </c>
      <c r="E32" s="124" t="s">
        <v>14</v>
      </c>
      <c r="F32" s="123"/>
      <c r="G32" s="125"/>
      <c r="H32" s="97"/>
      <c r="I32" s="55"/>
      <c r="J32" s="54"/>
      <c r="K32" s="52"/>
    </row>
    <row r="33" spans="1:12" ht="21.75" customHeight="1">
      <c r="A33" s="96"/>
      <c r="B33" s="126" t="s">
        <v>17</v>
      </c>
      <c r="C33" s="127" t="s">
        <v>51</v>
      </c>
      <c r="D33" s="127" t="s">
        <v>66</v>
      </c>
      <c r="E33" s="127" t="s">
        <v>16</v>
      </c>
      <c r="F33" s="127" t="s">
        <v>6</v>
      </c>
      <c r="G33" s="128">
        <v>90</v>
      </c>
      <c r="H33" s="97"/>
      <c r="I33" s="55"/>
      <c r="J33" s="54"/>
      <c r="K33" s="29"/>
      <c r="L33" s="15"/>
    </row>
    <row r="34" spans="1:11" ht="38.25" customHeight="1">
      <c r="A34" s="96"/>
      <c r="B34" s="88" t="s">
        <v>92</v>
      </c>
      <c r="C34" s="89" t="s">
        <v>51</v>
      </c>
      <c r="D34" s="89" t="s">
        <v>66</v>
      </c>
      <c r="E34" s="89" t="s">
        <v>16</v>
      </c>
      <c r="F34" s="89" t="s">
        <v>94</v>
      </c>
      <c r="G34" s="91">
        <v>5</v>
      </c>
      <c r="H34" s="97"/>
      <c r="I34" s="55"/>
      <c r="J34" s="54"/>
      <c r="K34" s="49"/>
    </row>
    <row r="35" spans="1:11" ht="39" customHeight="1">
      <c r="A35" s="96"/>
      <c r="B35" s="88" t="s">
        <v>71</v>
      </c>
      <c r="C35" s="89" t="s">
        <v>51</v>
      </c>
      <c r="D35" s="89" t="s">
        <v>66</v>
      </c>
      <c r="E35" s="89" t="s">
        <v>72</v>
      </c>
      <c r="F35" s="89"/>
      <c r="G35" s="91">
        <v>24</v>
      </c>
      <c r="H35" s="129"/>
      <c r="I35" s="59"/>
      <c r="J35" s="60"/>
      <c r="K35" s="52"/>
    </row>
    <row r="36" spans="1:11" ht="36" customHeight="1">
      <c r="A36" s="96"/>
      <c r="B36" s="88" t="s">
        <v>92</v>
      </c>
      <c r="C36" s="89" t="s">
        <v>51</v>
      </c>
      <c r="D36" s="89" t="s">
        <v>66</v>
      </c>
      <c r="E36" s="89" t="s">
        <v>72</v>
      </c>
      <c r="F36" s="89" t="s">
        <v>94</v>
      </c>
      <c r="G36" s="91">
        <v>24</v>
      </c>
      <c r="H36" s="130"/>
      <c r="I36" s="61"/>
      <c r="J36" s="60"/>
      <c r="K36" s="52"/>
    </row>
    <row r="37" spans="1:11" ht="60.75" customHeight="1">
      <c r="A37" s="96"/>
      <c r="B37" s="88" t="s">
        <v>73</v>
      </c>
      <c r="C37" s="89" t="s">
        <v>51</v>
      </c>
      <c r="D37" s="89" t="s">
        <v>66</v>
      </c>
      <c r="E37" s="89" t="s">
        <v>74</v>
      </c>
      <c r="F37" s="89"/>
      <c r="G37" s="91">
        <v>13</v>
      </c>
      <c r="H37" s="130"/>
      <c r="I37" s="61"/>
      <c r="J37" s="60"/>
      <c r="K37" s="52"/>
    </row>
    <row r="38" spans="1:11" ht="35.25" customHeight="1">
      <c r="A38" s="96"/>
      <c r="B38" s="88" t="s">
        <v>92</v>
      </c>
      <c r="C38" s="89" t="s">
        <v>51</v>
      </c>
      <c r="D38" s="89" t="s">
        <v>66</v>
      </c>
      <c r="E38" s="89" t="s">
        <v>74</v>
      </c>
      <c r="F38" s="89" t="s">
        <v>94</v>
      </c>
      <c r="G38" s="91">
        <v>13</v>
      </c>
      <c r="H38" s="130" t="str">
        <f>H45</f>
        <v>112.7</v>
      </c>
      <c r="I38" s="61"/>
      <c r="J38" s="60"/>
      <c r="K38" s="28"/>
    </row>
    <row r="39" spans="1:11" ht="24" customHeight="1">
      <c r="A39" s="79"/>
      <c r="B39" s="88" t="s">
        <v>88</v>
      </c>
      <c r="C39" s="89" t="s">
        <v>51</v>
      </c>
      <c r="D39" s="89" t="s">
        <v>66</v>
      </c>
      <c r="E39" s="89" t="s">
        <v>75</v>
      </c>
      <c r="F39" s="89"/>
      <c r="G39" s="91">
        <v>25</v>
      </c>
      <c r="H39" s="131"/>
      <c r="I39" s="62"/>
      <c r="J39" s="57"/>
      <c r="K39" s="49"/>
    </row>
    <row r="40" spans="1:11" ht="39.75" customHeight="1">
      <c r="A40" s="79"/>
      <c r="B40" s="88" t="s">
        <v>92</v>
      </c>
      <c r="C40" s="89" t="s">
        <v>51</v>
      </c>
      <c r="D40" s="89" t="s">
        <v>66</v>
      </c>
      <c r="E40" s="89" t="s">
        <v>75</v>
      </c>
      <c r="F40" s="89" t="s">
        <v>94</v>
      </c>
      <c r="G40" s="91">
        <v>25</v>
      </c>
      <c r="H40" s="131"/>
      <c r="I40" s="62"/>
      <c r="J40" s="57"/>
      <c r="K40" s="49"/>
    </row>
    <row r="41" spans="1:11" ht="22.5" customHeight="1">
      <c r="A41" s="96"/>
      <c r="B41" s="88" t="s">
        <v>115</v>
      </c>
      <c r="C41" s="89" t="s">
        <v>51</v>
      </c>
      <c r="D41" s="89" t="s">
        <v>66</v>
      </c>
      <c r="E41" s="89" t="s">
        <v>116</v>
      </c>
      <c r="F41" s="89"/>
      <c r="G41" s="91">
        <v>18</v>
      </c>
      <c r="H41" s="97"/>
      <c r="I41" s="63"/>
      <c r="J41" s="60"/>
      <c r="K41" s="52"/>
    </row>
    <row r="42" spans="1:11" ht="40.5" customHeight="1">
      <c r="A42" s="96"/>
      <c r="B42" s="88" t="s">
        <v>91</v>
      </c>
      <c r="C42" s="89" t="s">
        <v>51</v>
      </c>
      <c r="D42" s="89" t="s">
        <v>66</v>
      </c>
      <c r="E42" s="89" t="s">
        <v>116</v>
      </c>
      <c r="F42" s="89" t="s">
        <v>93</v>
      </c>
      <c r="G42" s="91">
        <v>18</v>
      </c>
      <c r="H42" s="97"/>
      <c r="I42" s="63"/>
      <c r="J42" s="60"/>
      <c r="K42" s="52"/>
    </row>
    <row r="43" spans="1:11" ht="21.75" customHeight="1">
      <c r="A43" s="96"/>
      <c r="B43" s="88" t="s">
        <v>76</v>
      </c>
      <c r="C43" s="89" t="s">
        <v>51</v>
      </c>
      <c r="D43" s="89" t="s">
        <v>66</v>
      </c>
      <c r="E43" s="89" t="s">
        <v>77</v>
      </c>
      <c r="F43" s="89"/>
      <c r="G43" s="91">
        <v>5</v>
      </c>
      <c r="H43" s="97"/>
      <c r="I43" s="63"/>
      <c r="J43" s="60"/>
      <c r="K43" s="52"/>
    </row>
    <row r="44" spans="1:11" ht="43.5" customHeight="1">
      <c r="A44" s="96"/>
      <c r="B44" s="88" t="s">
        <v>91</v>
      </c>
      <c r="C44" s="89" t="s">
        <v>51</v>
      </c>
      <c r="D44" s="89" t="s">
        <v>66</v>
      </c>
      <c r="E44" s="89" t="s">
        <v>77</v>
      </c>
      <c r="F44" s="89" t="s">
        <v>93</v>
      </c>
      <c r="G44" s="91">
        <v>5</v>
      </c>
      <c r="H44" s="97"/>
      <c r="I44" s="63"/>
      <c r="J44" s="60"/>
      <c r="K44" s="52"/>
    </row>
    <row r="45" spans="1:11" ht="18" customHeight="1">
      <c r="A45" s="96"/>
      <c r="B45" s="132" t="s">
        <v>52</v>
      </c>
      <c r="C45" s="133" t="s">
        <v>51</v>
      </c>
      <c r="D45" s="133" t="s">
        <v>53</v>
      </c>
      <c r="E45" s="133"/>
      <c r="F45" s="133"/>
      <c r="G45" s="134" t="s">
        <v>117</v>
      </c>
      <c r="H45" s="135" t="str">
        <f>H46</f>
        <v>112.7</v>
      </c>
      <c r="I45" s="64"/>
      <c r="J45" s="60"/>
      <c r="K45" s="52"/>
    </row>
    <row r="46" spans="1:11" ht="20.25" customHeight="1">
      <c r="A46" s="96"/>
      <c r="B46" s="136" t="s">
        <v>107</v>
      </c>
      <c r="C46" s="137">
        <v>903</v>
      </c>
      <c r="D46" s="138" t="s">
        <v>123</v>
      </c>
      <c r="E46" s="137"/>
      <c r="F46" s="139"/>
      <c r="G46" s="140" t="s">
        <v>117</v>
      </c>
      <c r="H46" s="130" t="str">
        <f>H47</f>
        <v>112.7</v>
      </c>
      <c r="I46" s="61"/>
      <c r="J46" s="60"/>
      <c r="K46" s="52"/>
    </row>
    <row r="47" spans="1:11" ht="17.25" customHeight="1">
      <c r="A47" s="96"/>
      <c r="B47" s="141" t="s">
        <v>118</v>
      </c>
      <c r="C47" s="142">
        <v>903</v>
      </c>
      <c r="D47" s="143" t="s">
        <v>123</v>
      </c>
      <c r="E47" s="142">
        <v>3150000</v>
      </c>
      <c r="F47" s="144"/>
      <c r="G47" s="145" t="s">
        <v>125</v>
      </c>
      <c r="H47" s="130" t="str">
        <f>H48</f>
        <v>112.7</v>
      </c>
      <c r="I47" s="61"/>
      <c r="J47" s="60"/>
      <c r="K47" s="52"/>
    </row>
    <row r="48" spans="1:11" ht="24.75" customHeight="1">
      <c r="A48" s="96"/>
      <c r="B48" s="141" t="s">
        <v>119</v>
      </c>
      <c r="C48" s="142">
        <v>903</v>
      </c>
      <c r="D48" s="143" t="s">
        <v>123</v>
      </c>
      <c r="E48" s="142">
        <v>3150200</v>
      </c>
      <c r="F48" s="144"/>
      <c r="G48" s="145" t="s">
        <v>125</v>
      </c>
      <c r="H48" s="146" t="s">
        <v>54</v>
      </c>
      <c r="I48" s="65"/>
      <c r="J48" s="60"/>
      <c r="K48" s="28"/>
    </row>
    <row r="49" spans="1:11" ht="19.5" customHeight="1">
      <c r="A49" s="96"/>
      <c r="B49" s="141" t="s">
        <v>120</v>
      </c>
      <c r="C49" s="142">
        <v>903</v>
      </c>
      <c r="D49" s="143" t="s">
        <v>123</v>
      </c>
      <c r="E49" s="142">
        <v>3150212</v>
      </c>
      <c r="F49" s="144"/>
      <c r="G49" s="145" t="s">
        <v>129</v>
      </c>
      <c r="H49" s="147">
        <f>H50+H64+H68</f>
        <v>15.5</v>
      </c>
      <c r="I49" s="56"/>
      <c r="J49" s="58"/>
      <c r="K49" s="52"/>
    </row>
    <row r="50" spans="1:11" ht="35.25" customHeight="1">
      <c r="A50" s="96"/>
      <c r="B50" s="141" t="s">
        <v>106</v>
      </c>
      <c r="C50" s="142">
        <v>903</v>
      </c>
      <c r="D50" s="143" t="s">
        <v>123</v>
      </c>
      <c r="E50" s="142">
        <v>3150212</v>
      </c>
      <c r="F50" s="144" t="s">
        <v>94</v>
      </c>
      <c r="G50" s="145" t="s">
        <v>129</v>
      </c>
      <c r="H50" s="148">
        <f>H51+H54+H56+H59</f>
        <v>15.5</v>
      </c>
      <c r="I50" s="56"/>
      <c r="J50" s="54"/>
      <c r="K50" s="52"/>
    </row>
    <row r="51" spans="1:11" ht="58.5" customHeight="1">
      <c r="A51" s="96"/>
      <c r="B51" s="141" t="s">
        <v>121</v>
      </c>
      <c r="C51" s="142">
        <v>903</v>
      </c>
      <c r="D51" s="143" t="s">
        <v>123</v>
      </c>
      <c r="E51" s="142">
        <v>3150213</v>
      </c>
      <c r="F51" s="144"/>
      <c r="G51" s="145" t="s">
        <v>126</v>
      </c>
      <c r="H51" s="118">
        <f>H53</f>
        <v>0</v>
      </c>
      <c r="I51" s="55"/>
      <c r="J51" s="54"/>
      <c r="K51" s="28"/>
    </row>
    <row r="52" spans="1:11" ht="36" customHeight="1">
      <c r="A52" s="96"/>
      <c r="B52" s="141" t="s">
        <v>106</v>
      </c>
      <c r="C52" s="142">
        <v>903</v>
      </c>
      <c r="D52" s="143" t="s">
        <v>124</v>
      </c>
      <c r="E52" s="142">
        <v>3150213</v>
      </c>
      <c r="F52" s="144" t="s">
        <v>94</v>
      </c>
      <c r="G52" s="145" t="s">
        <v>126</v>
      </c>
      <c r="H52" s="118"/>
      <c r="I52" s="55"/>
      <c r="J52" s="54"/>
      <c r="K52" s="28"/>
    </row>
    <row r="53" spans="1:11" ht="40.5" customHeight="1">
      <c r="A53" s="96"/>
      <c r="B53" s="141" t="s">
        <v>122</v>
      </c>
      <c r="C53" s="142">
        <v>903</v>
      </c>
      <c r="D53" s="143" t="s">
        <v>123</v>
      </c>
      <c r="E53" s="142">
        <v>3150214</v>
      </c>
      <c r="F53" s="144"/>
      <c r="G53" s="149" t="s">
        <v>129</v>
      </c>
      <c r="H53" s="118"/>
      <c r="I53" s="55"/>
      <c r="J53" s="54"/>
      <c r="K53" s="29"/>
    </row>
    <row r="54" spans="1:11" ht="37.5" customHeight="1">
      <c r="A54" s="96"/>
      <c r="B54" s="141" t="s">
        <v>106</v>
      </c>
      <c r="C54" s="142">
        <v>903</v>
      </c>
      <c r="D54" s="143" t="s">
        <v>123</v>
      </c>
      <c r="E54" s="142">
        <v>3150214</v>
      </c>
      <c r="F54" s="150"/>
      <c r="G54" s="151" t="s">
        <v>129</v>
      </c>
      <c r="H54" s="118">
        <f>H55</f>
        <v>0</v>
      </c>
      <c r="I54" s="55"/>
      <c r="J54" s="54"/>
      <c r="K54" s="28"/>
    </row>
    <row r="55" spans="1:11" ht="19.5" customHeight="1">
      <c r="A55" s="96"/>
      <c r="B55" s="141" t="s">
        <v>108</v>
      </c>
      <c r="C55" s="142">
        <v>903</v>
      </c>
      <c r="D55" s="143" t="s">
        <v>123</v>
      </c>
      <c r="E55" s="142">
        <v>6000000</v>
      </c>
      <c r="F55" s="152"/>
      <c r="G55" s="153" t="s">
        <v>127</v>
      </c>
      <c r="H55" s="97"/>
      <c r="I55" s="55"/>
      <c r="J55" s="54"/>
      <c r="K55" s="52"/>
    </row>
    <row r="56" spans="1:11" ht="56.25" customHeight="1">
      <c r="A56" s="96"/>
      <c r="B56" s="141" t="s">
        <v>40</v>
      </c>
      <c r="C56" s="142">
        <v>903</v>
      </c>
      <c r="D56" s="143" t="s">
        <v>123</v>
      </c>
      <c r="E56" s="142">
        <v>6000200</v>
      </c>
      <c r="F56" s="152"/>
      <c r="G56" s="153" t="s">
        <v>127</v>
      </c>
      <c r="H56" s="97">
        <f>H57</f>
        <v>15.5</v>
      </c>
      <c r="I56" s="55"/>
      <c r="J56" s="54"/>
      <c r="K56" s="52"/>
    </row>
    <row r="57" spans="1:11" ht="39.75" customHeight="1">
      <c r="A57" s="96"/>
      <c r="B57" s="141" t="s">
        <v>106</v>
      </c>
      <c r="C57" s="142">
        <v>903</v>
      </c>
      <c r="D57" s="143" t="s">
        <v>123</v>
      </c>
      <c r="E57" s="142">
        <v>6000200</v>
      </c>
      <c r="F57" s="154">
        <v>244</v>
      </c>
      <c r="G57" s="155" t="s">
        <v>127</v>
      </c>
      <c r="H57" s="97">
        <v>15.5</v>
      </c>
      <c r="I57" s="55"/>
      <c r="J57" s="54"/>
      <c r="K57" s="52"/>
    </row>
    <row r="58" spans="1:11" ht="21" customHeight="1">
      <c r="A58" s="96"/>
      <c r="B58" s="156" t="s">
        <v>27</v>
      </c>
      <c r="C58" s="81" t="s">
        <v>51</v>
      </c>
      <c r="D58" s="81" t="s">
        <v>26</v>
      </c>
      <c r="E58" s="157"/>
      <c r="F58" s="157"/>
      <c r="G58" s="158">
        <v>672</v>
      </c>
      <c r="H58" s="97"/>
      <c r="I58" s="55"/>
      <c r="J58" s="54"/>
      <c r="K58" s="52"/>
    </row>
    <row r="59" spans="1:11" ht="18" customHeight="1">
      <c r="A59" s="96"/>
      <c r="B59" s="159" t="s">
        <v>27</v>
      </c>
      <c r="C59" s="160" t="s">
        <v>51</v>
      </c>
      <c r="D59" s="160" t="s">
        <v>28</v>
      </c>
      <c r="E59" s="160"/>
      <c r="F59" s="160"/>
      <c r="G59" s="86">
        <v>50</v>
      </c>
      <c r="H59" s="97">
        <f>H60+H62</f>
        <v>0</v>
      </c>
      <c r="I59" s="55"/>
      <c r="J59" s="54"/>
      <c r="K59" s="28"/>
    </row>
    <row r="60" spans="1:11" ht="19.5" customHeight="1">
      <c r="A60" s="96"/>
      <c r="B60" s="84" t="s">
        <v>29</v>
      </c>
      <c r="C60" s="89" t="s">
        <v>51</v>
      </c>
      <c r="D60" s="89" t="s">
        <v>28</v>
      </c>
      <c r="E60" s="89" t="s">
        <v>78</v>
      </c>
      <c r="F60" s="89"/>
      <c r="G60" s="91">
        <v>50</v>
      </c>
      <c r="H60" s="97">
        <f>H61</f>
        <v>0</v>
      </c>
      <c r="I60" s="55"/>
      <c r="J60" s="54"/>
      <c r="K60" s="28"/>
    </row>
    <row r="61" spans="1:11" ht="18" customHeight="1">
      <c r="A61" s="96"/>
      <c r="B61" s="93" t="s">
        <v>36</v>
      </c>
      <c r="C61" s="89" t="s">
        <v>51</v>
      </c>
      <c r="D61" s="89" t="s">
        <v>28</v>
      </c>
      <c r="E61" s="89" t="s">
        <v>79</v>
      </c>
      <c r="F61" s="89"/>
      <c r="G61" s="91">
        <v>50</v>
      </c>
      <c r="H61" s="97"/>
      <c r="I61" s="55"/>
      <c r="J61" s="54"/>
      <c r="K61" s="28"/>
    </row>
    <row r="62" spans="1:11" ht="38.25" customHeight="1">
      <c r="A62" s="96"/>
      <c r="B62" s="88" t="s">
        <v>92</v>
      </c>
      <c r="C62" s="89" t="s">
        <v>51</v>
      </c>
      <c r="D62" s="89" t="s">
        <v>28</v>
      </c>
      <c r="E62" s="89" t="s">
        <v>79</v>
      </c>
      <c r="F62" s="89" t="s">
        <v>94</v>
      </c>
      <c r="G62" s="91">
        <v>50</v>
      </c>
      <c r="H62" s="97">
        <f>H63</f>
        <v>0</v>
      </c>
      <c r="I62" s="55"/>
      <c r="J62" s="54"/>
      <c r="K62" s="66"/>
    </row>
    <row r="63" spans="1:11" ht="18" customHeight="1">
      <c r="A63" s="96"/>
      <c r="B63" s="84" t="s">
        <v>31</v>
      </c>
      <c r="C63" s="89" t="s">
        <v>51</v>
      </c>
      <c r="D63" s="89" t="s">
        <v>30</v>
      </c>
      <c r="E63" s="89"/>
      <c r="F63" s="89"/>
      <c r="G63" s="161">
        <v>123</v>
      </c>
      <c r="H63" s="97"/>
      <c r="I63" s="55"/>
      <c r="J63" s="54"/>
      <c r="K63" s="66"/>
    </row>
    <row r="64" spans="1:11" ht="18" customHeight="1">
      <c r="A64" s="96"/>
      <c r="B64" s="93" t="s">
        <v>38</v>
      </c>
      <c r="C64" s="89" t="s">
        <v>51</v>
      </c>
      <c r="D64" s="89" t="s">
        <v>30</v>
      </c>
      <c r="E64" s="89" t="s">
        <v>80</v>
      </c>
      <c r="F64" s="89"/>
      <c r="G64" s="91">
        <v>123</v>
      </c>
      <c r="H64" s="97"/>
      <c r="I64" s="55"/>
      <c r="J64" s="54"/>
      <c r="K64" s="28"/>
    </row>
    <row r="65" spans="1:11" ht="23.25" customHeight="1">
      <c r="A65" s="96"/>
      <c r="B65" s="93" t="s">
        <v>37</v>
      </c>
      <c r="C65" s="89" t="s">
        <v>51</v>
      </c>
      <c r="D65" s="89" t="s">
        <v>30</v>
      </c>
      <c r="E65" s="89" t="s">
        <v>81</v>
      </c>
      <c r="F65" s="89"/>
      <c r="G65" s="91">
        <v>123</v>
      </c>
      <c r="H65" s="97"/>
      <c r="I65" s="55"/>
      <c r="J65" s="54"/>
      <c r="K65" s="52"/>
    </row>
    <row r="66" spans="1:11" ht="39.75" customHeight="1">
      <c r="A66" s="96"/>
      <c r="B66" s="88" t="s">
        <v>92</v>
      </c>
      <c r="C66" s="89" t="s">
        <v>51</v>
      </c>
      <c r="D66" s="89" t="s">
        <v>30</v>
      </c>
      <c r="E66" s="89" t="s">
        <v>81</v>
      </c>
      <c r="F66" s="89" t="s">
        <v>94</v>
      </c>
      <c r="G66" s="91">
        <v>123</v>
      </c>
      <c r="H66" s="97">
        <f>H67</f>
        <v>0</v>
      </c>
      <c r="I66" s="55"/>
      <c r="J66" s="54"/>
      <c r="K66" s="52"/>
    </row>
    <row r="67" spans="1:11" ht="22.5" customHeight="1">
      <c r="A67" s="96"/>
      <c r="B67" s="84" t="s">
        <v>32</v>
      </c>
      <c r="C67" s="89" t="s">
        <v>51</v>
      </c>
      <c r="D67" s="89" t="s">
        <v>33</v>
      </c>
      <c r="E67" s="89"/>
      <c r="F67" s="89"/>
      <c r="G67" s="86">
        <v>499</v>
      </c>
      <c r="H67" s="97"/>
      <c r="I67" s="55"/>
      <c r="J67" s="54"/>
      <c r="K67" s="28"/>
    </row>
    <row r="68" spans="1:11" ht="17.25" customHeight="1">
      <c r="A68" s="96"/>
      <c r="B68" s="93" t="s">
        <v>63</v>
      </c>
      <c r="C68" s="89" t="s">
        <v>51</v>
      </c>
      <c r="D68" s="89" t="s">
        <v>33</v>
      </c>
      <c r="E68" s="89" t="s">
        <v>34</v>
      </c>
      <c r="F68" s="89"/>
      <c r="G68" s="91">
        <v>350</v>
      </c>
      <c r="H68" s="97"/>
      <c r="I68" s="55"/>
      <c r="J68" s="54"/>
      <c r="K68" s="28"/>
    </row>
    <row r="69" spans="1:11" ht="20.25" customHeight="1">
      <c r="A69" s="96"/>
      <c r="B69" s="93" t="s">
        <v>35</v>
      </c>
      <c r="C69" s="89" t="s">
        <v>51</v>
      </c>
      <c r="D69" s="89" t="s">
        <v>33</v>
      </c>
      <c r="E69" s="89" t="s">
        <v>39</v>
      </c>
      <c r="F69" s="89" t="s">
        <v>94</v>
      </c>
      <c r="G69" s="91">
        <v>280</v>
      </c>
      <c r="H69" s="97">
        <f>H70+H72+H74+H77</f>
        <v>0</v>
      </c>
      <c r="I69" s="55"/>
      <c r="J69" s="67"/>
      <c r="K69" s="49"/>
    </row>
    <row r="70" spans="1:11" ht="39.75" customHeight="1">
      <c r="A70" s="96"/>
      <c r="B70" s="88" t="s">
        <v>92</v>
      </c>
      <c r="C70" s="89" t="s">
        <v>51</v>
      </c>
      <c r="D70" s="89" t="s">
        <v>33</v>
      </c>
      <c r="E70" s="89" t="s">
        <v>41</v>
      </c>
      <c r="F70" s="89" t="s">
        <v>94</v>
      </c>
      <c r="G70" s="91">
        <v>280</v>
      </c>
      <c r="H70" s="97"/>
      <c r="I70" s="55"/>
      <c r="J70" s="54"/>
      <c r="K70" s="52"/>
    </row>
    <row r="71" spans="1:11" ht="20.25" customHeight="1">
      <c r="A71" s="96"/>
      <c r="B71" s="88" t="s">
        <v>61</v>
      </c>
      <c r="C71" s="89" t="s">
        <v>51</v>
      </c>
      <c r="D71" s="89" t="s">
        <v>33</v>
      </c>
      <c r="E71" s="89" t="s">
        <v>41</v>
      </c>
      <c r="F71" s="89"/>
      <c r="G71" s="162">
        <f>G72</f>
        <v>36</v>
      </c>
      <c r="H71" s="97"/>
      <c r="I71" s="55"/>
      <c r="J71" s="54"/>
      <c r="K71" s="52"/>
    </row>
    <row r="72" spans="1:11" s="4" customFormat="1" ht="39" customHeight="1">
      <c r="A72" s="96"/>
      <c r="B72" s="88" t="s">
        <v>92</v>
      </c>
      <c r="C72" s="89" t="s">
        <v>51</v>
      </c>
      <c r="D72" s="89" t="s">
        <v>33</v>
      </c>
      <c r="E72" s="89" t="s">
        <v>41</v>
      </c>
      <c r="F72" s="89" t="s">
        <v>94</v>
      </c>
      <c r="G72" s="91">
        <v>36</v>
      </c>
      <c r="H72" s="97"/>
      <c r="I72" s="55"/>
      <c r="J72" s="54"/>
      <c r="K72" s="52"/>
    </row>
    <row r="73" spans="1:11" ht="44.25" customHeight="1">
      <c r="A73" s="96"/>
      <c r="B73" s="93" t="s">
        <v>43</v>
      </c>
      <c r="C73" s="89" t="s">
        <v>51</v>
      </c>
      <c r="D73" s="89" t="s">
        <v>33</v>
      </c>
      <c r="E73" s="89" t="s">
        <v>42</v>
      </c>
      <c r="F73" s="89"/>
      <c r="G73" s="162">
        <v>113</v>
      </c>
      <c r="H73" s="97"/>
      <c r="I73" s="55"/>
      <c r="J73" s="54"/>
      <c r="K73" s="52"/>
    </row>
    <row r="74" spans="1:11" ht="47.25" customHeight="1">
      <c r="A74" s="96"/>
      <c r="B74" s="88" t="s">
        <v>92</v>
      </c>
      <c r="C74" s="89" t="s">
        <v>51</v>
      </c>
      <c r="D74" s="89" t="s">
        <v>33</v>
      </c>
      <c r="E74" s="89" t="s">
        <v>42</v>
      </c>
      <c r="F74" s="89" t="s">
        <v>94</v>
      </c>
      <c r="G74" s="91">
        <v>113</v>
      </c>
      <c r="H74" s="97"/>
      <c r="I74" s="55"/>
      <c r="J74" s="54"/>
      <c r="K74" s="49"/>
    </row>
    <row r="75" spans="1:11" ht="21.75" customHeight="1">
      <c r="A75" s="96"/>
      <c r="B75" s="163" t="s">
        <v>69</v>
      </c>
      <c r="C75" s="164" t="s">
        <v>51</v>
      </c>
      <c r="D75" s="164" t="s">
        <v>67</v>
      </c>
      <c r="E75" s="164"/>
      <c r="F75" s="164"/>
      <c r="G75" s="165" t="str">
        <f>G76</f>
        <v>956,1,</v>
      </c>
      <c r="H75" s="97"/>
      <c r="I75" s="55"/>
      <c r="J75" s="54"/>
      <c r="K75" s="52"/>
    </row>
    <row r="76" spans="1:11" ht="27.75" customHeight="1">
      <c r="A76" s="79"/>
      <c r="B76" s="166" t="s">
        <v>128</v>
      </c>
      <c r="C76" s="85" t="s">
        <v>51</v>
      </c>
      <c r="D76" s="85" t="s">
        <v>68</v>
      </c>
      <c r="E76" s="90" t="s">
        <v>6</v>
      </c>
      <c r="F76" s="90" t="s">
        <v>6</v>
      </c>
      <c r="G76" s="167" t="str">
        <f>G77</f>
        <v>956,1,</v>
      </c>
      <c r="H76" s="168"/>
      <c r="I76" s="55"/>
      <c r="J76" s="54"/>
      <c r="K76" s="52"/>
    </row>
    <row r="77" spans="1:11" ht="26.25" customHeight="1">
      <c r="A77" s="96"/>
      <c r="B77" s="88" t="s">
        <v>21</v>
      </c>
      <c r="C77" s="89" t="s">
        <v>51</v>
      </c>
      <c r="D77" s="89" t="s">
        <v>68</v>
      </c>
      <c r="E77" s="89" t="s">
        <v>44</v>
      </c>
      <c r="F77" s="89" t="s">
        <v>6</v>
      </c>
      <c r="G77" s="91" t="str">
        <f>G78</f>
        <v>956,1,</v>
      </c>
      <c r="H77" s="97">
        <f>H78</f>
        <v>0</v>
      </c>
      <c r="I77" s="55"/>
      <c r="J77" s="54"/>
      <c r="K77" s="52"/>
    </row>
    <row r="78" spans="1:11" ht="60" customHeight="1">
      <c r="A78" s="96"/>
      <c r="B78" s="169" t="s">
        <v>64</v>
      </c>
      <c r="C78" s="89" t="s">
        <v>51</v>
      </c>
      <c r="D78" s="89" t="s">
        <v>68</v>
      </c>
      <c r="E78" s="89" t="s">
        <v>45</v>
      </c>
      <c r="F78" s="89" t="s">
        <v>6</v>
      </c>
      <c r="G78" s="91" t="str">
        <f>G79</f>
        <v>956,1,</v>
      </c>
      <c r="H78" s="171"/>
      <c r="I78" s="55"/>
      <c r="J78" s="54"/>
      <c r="K78" s="52"/>
    </row>
    <row r="79" spans="1:12" ht="18.75" customHeight="1">
      <c r="A79" s="170"/>
      <c r="B79" s="88" t="s">
        <v>21</v>
      </c>
      <c r="C79" s="89" t="s">
        <v>51</v>
      </c>
      <c r="D79" s="89" t="s">
        <v>68</v>
      </c>
      <c r="E79" s="89" t="s">
        <v>45</v>
      </c>
      <c r="F79" s="89" t="s">
        <v>97</v>
      </c>
      <c r="G79" s="91" t="s">
        <v>90</v>
      </c>
      <c r="H79" s="176" t="e">
        <f>H80+#REF!+H87</f>
        <v>#REF!</v>
      </c>
      <c r="I79" s="56"/>
      <c r="J79" s="58"/>
      <c r="K79" s="29"/>
      <c r="L79" s="15"/>
    </row>
    <row r="80" spans="1:12" ht="19.5" customHeight="1">
      <c r="A80" s="96"/>
      <c r="B80" s="172" t="s">
        <v>22</v>
      </c>
      <c r="C80" s="173" t="s">
        <v>51</v>
      </c>
      <c r="D80" s="173" t="s">
        <v>20</v>
      </c>
      <c r="E80" s="173"/>
      <c r="F80" s="174"/>
      <c r="G80" s="175">
        <f>G81</f>
        <v>15</v>
      </c>
      <c r="H80" s="180">
        <f>H81+H83</f>
        <v>12</v>
      </c>
      <c r="I80" s="34"/>
      <c r="J80" s="31"/>
      <c r="K80" s="35"/>
      <c r="L80" s="15"/>
    </row>
    <row r="81" spans="1:12" ht="21.75" customHeight="1">
      <c r="A81" s="96"/>
      <c r="B81" s="177" t="s">
        <v>82</v>
      </c>
      <c r="C81" s="89" t="s">
        <v>51</v>
      </c>
      <c r="D81" s="89" t="s">
        <v>83</v>
      </c>
      <c r="E81" s="89"/>
      <c r="F81" s="178"/>
      <c r="G81" s="179">
        <v>15</v>
      </c>
      <c r="H81" s="171"/>
      <c r="I81" s="33"/>
      <c r="J81" s="31"/>
      <c r="K81" s="35"/>
      <c r="L81" s="15"/>
    </row>
    <row r="82" spans="1:12" ht="40.5" customHeight="1">
      <c r="A82" s="96"/>
      <c r="B82" s="88" t="s">
        <v>24</v>
      </c>
      <c r="C82" s="89" t="s">
        <v>51</v>
      </c>
      <c r="D82" s="89" t="s">
        <v>83</v>
      </c>
      <c r="E82" s="89" t="s">
        <v>23</v>
      </c>
      <c r="F82" s="178"/>
      <c r="G82" s="179">
        <f>G83</f>
        <v>15</v>
      </c>
      <c r="H82" s="171"/>
      <c r="I82" s="33"/>
      <c r="J82" s="31"/>
      <c r="K82" s="35"/>
      <c r="L82" s="15"/>
    </row>
    <row r="83" spans="1:12" ht="28.5" customHeight="1">
      <c r="A83" s="96"/>
      <c r="B83" s="88" t="s">
        <v>84</v>
      </c>
      <c r="C83" s="89" t="s">
        <v>51</v>
      </c>
      <c r="D83" s="89" t="s">
        <v>83</v>
      </c>
      <c r="E83" s="89" t="s">
        <v>25</v>
      </c>
      <c r="F83" s="89"/>
      <c r="G83" s="91">
        <v>15</v>
      </c>
      <c r="H83" s="171">
        <v>12</v>
      </c>
      <c r="I83" s="33"/>
      <c r="J83" s="31"/>
      <c r="K83" s="35"/>
      <c r="L83" s="15"/>
    </row>
    <row r="84" spans="1:8" ht="41.25" customHeight="1">
      <c r="A84" s="96"/>
      <c r="B84" s="88" t="s">
        <v>92</v>
      </c>
      <c r="C84" s="89" t="s">
        <v>51</v>
      </c>
      <c r="D84" s="89" t="s">
        <v>83</v>
      </c>
      <c r="E84" s="89" t="s">
        <v>85</v>
      </c>
      <c r="F84" s="89" t="s">
        <v>94</v>
      </c>
      <c r="G84" s="91">
        <v>15</v>
      </c>
      <c r="H84"/>
    </row>
    <row r="85" spans="1:8" ht="32.25" customHeight="1">
      <c r="A85" s="33"/>
      <c r="B85" s="31"/>
      <c r="C85" s="35"/>
      <c r="D85" s="15"/>
      <c r="E85"/>
      <c r="F85"/>
      <c r="G85"/>
      <c r="H85"/>
    </row>
    <row r="86" spans="1:12" ht="30.75" customHeight="1">
      <c r="A86" s="33"/>
      <c r="B86" s="31"/>
      <c r="C86" s="35"/>
      <c r="D86" s="15"/>
      <c r="E86"/>
      <c r="F86"/>
      <c r="G86"/>
      <c r="H86" s="20"/>
      <c r="I86" s="33"/>
      <c r="J86" s="31"/>
      <c r="K86" s="35"/>
      <c r="L86" s="15"/>
    </row>
    <row r="87" spans="1:12" ht="30" customHeight="1">
      <c r="A87" s="11"/>
      <c r="B87" s="2"/>
      <c r="C87" s="2"/>
      <c r="D87" s="2"/>
      <c r="E87" s="2"/>
      <c r="F87" s="8"/>
      <c r="G87" s="39"/>
      <c r="H87" s="20">
        <f>H88</f>
        <v>0</v>
      </c>
      <c r="I87" s="33"/>
      <c r="J87" s="31"/>
      <c r="K87" s="29"/>
      <c r="L87" s="15"/>
    </row>
    <row r="88" spans="1:12" ht="25.5" customHeight="1">
      <c r="A88" s="11"/>
      <c r="B88" s="2"/>
      <c r="C88" s="2"/>
      <c r="D88" s="2"/>
      <c r="E88" s="2"/>
      <c r="F88" s="8"/>
      <c r="G88" s="39"/>
      <c r="H88" s="20">
        <f>H89</f>
        <v>0</v>
      </c>
      <c r="I88" s="33"/>
      <c r="J88" s="31"/>
      <c r="K88" s="35"/>
      <c r="L88" s="15"/>
    </row>
    <row r="89" spans="1:12" ht="63.75" customHeight="1" hidden="1">
      <c r="A89" s="11"/>
      <c r="B89" s="2"/>
      <c r="C89" s="2"/>
      <c r="D89" s="2"/>
      <c r="E89" s="2"/>
      <c r="F89" s="8"/>
      <c r="G89" s="39"/>
      <c r="H89" s="20"/>
      <c r="I89" s="33"/>
      <c r="J89" s="31"/>
      <c r="K89" s="35"/>
      <c r="L89" s="15"/>
    </row>
    <row r="90" spans="1:12" ht="27.75" customHeight="1" hidden="1">
      <c r="A90" s="11"/>
      <c r="B90" s="2"/>
      <c r="C90" s="2"/>
      <c r="D90" s="2"/>
      <c r="E90" s="2"/>
      <c r="F90" s="8"/>
      <c r="G90" s="39"/>
      <c r="H90" s="21">
        <f>H91</f>
        <v>0</v>
      </c>
      <c r="I90" s="36"/>
      <c r="J90" s="37"/>
      <c r="K90" s="29"/>
      <c r="L90" s="15"/>
    </row>
    <row r="91" spans="1:12" ht="33" customHeight="1" hidden="1">
      <c r="A91" s="11"/>
      <c r="B91" s="2"/>
      <c r="C91" s="2"/>
      <c r="D91" s="2"/>
      <c r="E91" s="2"/>
      <c r="F91" s="8"/>
      <c r="G91" s="39"/>
      <c r="H91" s="22"/>
      <c r="I91" s="32"/>
      <c r="J91" s="31"/>
      <c r="K91" s="38"/>
      <c r="L91" s="15"/>
    </row>
    <row r="92" spans="1:11" s="4" customFormat="1" ht="43.5" customHeight="1" hidden="1">
      <c r="A92" s="11"/>
      <c r="B92" s="2"/>
      <c r="C92" s="2"/>
      <c r="D92" s="2"/>
      <c r="E92" s="2"/>
      <c r="F92" s="8"/>
      <c r="G92" s="39"/>
      <c r="H92" s="20"/>
      <c r="I92" s="27"/>
      <c r="J92" s="26"/>
      <c r="K92" s="24"/>
    </row>
    <row r="93" spans="1:11" ht="170.25" customHeight="1" hidden="1">
      <c r="A93" s="11"/>
      <c r="B93" s="2"/>
      <c r="C93" s="2"/>
      <c r="D93" s="2"/>
      <c r="E93" s="2"/>
      <c r="F93" s="8"/>
      <c r="G93" s="40"/>
      <c r="H93" s="20" t="e">
        <f>H94</f>
        <v>#REF!</v>
      </c>
      <c r="I93" s="27"/>
      <c r="J93" s="26"/>
      <c r="K93" s="25"/>
    </row>
    <row r="94" spans="1:11" ht="64.5" customHeight="1" hidden="1">
      <c r="A94" s="11"/>
      <c r="B94" s="2"/>
      <c r="C94" s="2"/>
      <c r="D94" s="2"/>
      <c r="E94" s="2"/>
      <c r="F94" s="8"/>
      <c r="G94" s="39"/>
      <c r="H94" s="20" t="e">
        <f>#REF!</f>
        <v>#REF!</v>
      </c>
      <c r="I94" s="30"/>
      <c r="J94" s="26"/>
      <c r="K94" s="25"/>
    </row>
    <row r="95" spans="1:11" ht="23.25" customHeight="1">
      <c r="A95" s="11"/>
      <c r="B95" s="2"/>
      <c r="C95" s="2"/>
      <c r="D95" s="2"/>
      <c r="E95" s="2"/>
      <c r="F95" s="8"/>
      <c r="G95" s="39"/>
      <c r="H95" s="12"/>
      <c r="I95" s="13"/>
      <c r="J95" s="10"/>
      <c r="K95" s="23">
        <v>0</v>
      </c>
    </row>
    <row r="96" spans="1:11" ht="21.75" customHeight="1">
      <c r="A96" s="11"/>
      <c r="B96" s="2"/>
      <c r="C96" s="2"/>
      <c r="D96" s="2"/>
      <c r="E96" s="2"/>
      <c r="F96" s="8"/>
      <c r="G96" s="39"/>
      <c r="H96" s="12"/>
      <c r="I96" s="13"/>
      <c r="J96" s="10"/>
      <c r="K96" s="14"/>
    </row>
    <row r="97" spans="1:11" ht="40.5" customHeight="1">
      <c r="A97" s="11"/>
      <c r="B97" s="2"/>
      <c r="C97" s="2"/>
      <c r="D97" s="2"/>
      <c r="E97" s="2"/>
      <c r="F97" s="8"/>
      <c r="G97" s="39"/>
      <c r="H97" s="12"/>
      <c r="I97" s="13"/>
      <c r="J97" s="10"/>
      <c r="K97" s="19">
        <v>100</v>
      </c>
    </row>
    <row r="98" spans="1:11" ht="86.25" customHeight="1">
      <c r="A98" s="11"/>
      <c r="B98" s="2"/>
      <c r="C98" s="2"/>
      <c r="D98" s="2"/>
      <c r="E98" s="2"/>
      <c r="F98" s="8"/>
      <c r="G98" s="39"/>
      <c r="H98" s="12"/>
      <c r="I98" s="13"/>
      <c r="J98" s="10"/>
      <c r="K98" s="17" t="e">
        <f>SUM(I91/H91*100)</f>
        <v>#DIV/0!</v>
      </c>
    </row>
    <row r="99" spans="1:11" ht="34.5" customHeight="1">
      <c r="A99" s="11"/>
      <c r="B99" s="2"/>
      <c r="C99" s="2"/>
      <c r="D99" s="2"/>
      <c r="E99" s="2"/>
      <c r="F99" s="8"/>
      <c r="G99" s="39"/>
      <c r="H99" s="12"/>
      <c r="I99" s="13"/>
      <c r="J99" s="10"/>
      <c r="K99" s="17" t="e">
        <f>SUM(I92/H92*100)</f>
        <v>#DIV/0!</v>
      </c>
    </row>
    <row r="100" spans="2:11" s="11" customFormat="1" ht="61.5" customHeight="1">
      <c r="B100" s="2"/>
      <c r="C100" s="2"/>
      <c r="D100" s="2"/>
      <c r="E100" s="2"/>
      <c r="F100" s="9"/>
      <c r="G100" s="39"/>
      <c r="H100" s="12"/>
      <c r="I100" s="13"/>
      <c r="J100" s="10"/>
      <c r="K100" s="17" t="e">
        <f>SUM(I94/H94*100)</f>
        <v>#REF!</v>
      </c>
    </row>
    <row r="101" spans="2:11" s="11" customFormat="1" ht="51" customHeight="1">
      <c r="B101" s="1"/>
      <c r="C101" s="1"/>
      <c r="D101" s="1"/>
      <c r="E101" s="1"/>
      <c r="F101" s="1"/>
      <c r="G101" s="41"/>
      <c r="H101" s="12"/>
      <c r="I101" s="13"/>
      <c r="J101" s="10"/>
      <c r="K101" s="17" t="e">
        <f>SUM(#REF!/#REF!*100)</f>
        <v>#REF!</v>
      </c>
    </row>
    <row r="102" spans="2:11" s="11" customFormat="1" ht="48.75" customHeight="1">
      <c r="B102" s="1"/>
      <c r="C102" s="1"/>
      <c r="D102" s="1"/>
      <c r="E102" s="1"/>
      <c r="F102" s="1"/>
      <c r="G102" s="41"/>
      <c r="H102" s="12"/>
      <c r="I102" s="13"/>
      <c r="J102" s="10"/>
      <c r="K102" s="14"/>
    </row>
    <row r="103" spans="2:11" s="11" customFormat="1" ht="81" customHeight="1">
      <c r="B103" s="1"/>
      <c r="C103" s="1"/>
      <c r="D103" s="1"/>
      <c r="E103" s="1"/>
      <c r="F103" s="1"/>
      <c r="G103" s="41"/>
      <c r="H103" s="12"/>
      <c r="I103" s="13"/>
      <c r="J103" s="10"/>
      <c r="K103" s="16">
        <v>100</v>
      </c>
    </row>
    <row r="104" spans="2:11" s="11" customFormat="1" ht="57.75" customHeight="1">
      <c r="B104" s="1"/>
      <c r="C104" s="1"/>
      <c r="D104" s="1"/>
      <c r="E104" s="1"/>
      <c r="F104" s="1"/>
      <c r="G104" s="41"/>
      <c r="H104" s="7"/>
      <c r="I104" s="10"/>
      <c r="J104" s="10"/>
      <c r="K104" s="16">
        <v>100</v>
      </c>
    </row>
    <row r="105" spans="2:11" s="11" customFormat="1" ht="54" customHeight="1">
      <c r="B105" s="1"/>
      <c r="C105" s="1"/>
      <c r="D105" s="1"/>
      <c r="E105" s="1"/>
      <c r="F105" s="1"/>
      <c r="G105" s="41"/>
      <c r="H105" s="7"/>
      <c r="I105" s="10"/>
      <c r="J105" s="10"/>
      <c r="K105" s="16">
        <v>100</v>
      </c>
    </row>
    <row r="106" spans="2:11" s="11" customFormat="1" ht="45.75" customHeight="1">
      <c r="B106" s="1"/>
      <c r="C106" s="1"/>
      <c r="D106" s="1"/>
      <c r="E106" s="1"/>
      <c r="F106" s="1"/>
      <c r="G106" s="41"/>
      <c r="H106" s="7"/>
      <c r="I106" s="10"/>
      <c r="J106" s="10"/>
      <c r="K106" s="16">
        <v>100</v>
      </c>
    </row>
    <row r="107" spans="2:11" s="11" customFormat="1" ht="51" customHeight="1">
      <c r="B107" s="1"/>
      <c r="C107" s="1"/>
      <c r="D107" s="1"/>
      <c r="E107" s="1"/>
      <c r="F107" s="1"/>
      <c r="G107" s="41"/>
      <c r="H107" s="7"/>
      <c r="I107" s="10"/>
      <c r="J107" s="10"/>
      <c r="K107" s="16">
        <v>100</v>
      </c>
    </row>
    <row r="108" spans="2:11" s="11" customFormat="1" ht="57" customHeight="1">
      <c r="B108" s="1"/>
      <c r="C108" s="1"/>
      <c r="D108" s="1"/>
      <c r="E108" s="1"/>
      <c r="F108" s="1"/>
      <c r="G108" s="41"/>
      <c r="H108" s="7"/>
      <c r="I108" s="10"/>
      <c r="J108" s="10"/>
      <c r="K108" s="16">
        <v>100</v>
      </c>
    </row>
    <row r="109" spans="2:11" s="11" customFormat="1" ht="23.25">
      <c r="B109" s="1"/>
      <c r="C109" s="1"/>
      <c r="D109" s="1"/>
      <c r="E109" s="1"/>
      <c r="F109" s="1"/>
      <c r="G109" s="41"/>
      <c r="H109" s="7"/>
      <c r="I109" s="10"/>
      <c r="J109" s="10"/>
      <c r="K109" s="16">
        <v>100</v>
      </c>
    </row>
    <row r="110" spans="2:11" s="11" customFormat="1" ht="42.75" customHeight="1">
      <c r="B110" s="1"/>
      <c r="C110" s="1"/>
      <c r="D110" s="1"/>
      <c r="E110" s="1"/>
      <c r="F110" s="1"/>
      <c r="G110" s="41"/>
      <c r="H110" s="7"/>
      <c r="I110" s="10"/>
      <c r="J110" s="10"/>
      <c r="K110" s="16">
        <v>100</v>
      </c>
    </row>
    <row r="111" spans="2:11" s="11" customFormat="1" ht="19.5" customHeight="1">
      <c r="B111" s="1"/>
      <c r="C111" s="1"/>
      <c r="D111" s="1"/>
      <c r="E111" s="1"/>
      <c r="F111" s="1"/>
      <c r="G111" s="41"/>
      <c r="H111" s="7"/>
      <c r="I111" s="10"/>
      <c r="J111" s="10"/>
      <c r="K111" s="18"/>
    </row>
    <row r="112" spans="2:10" s="11" customFormat="1" ht="2.25" customHeight="1" hidden="1">
      <c r="B112" s="1"/>
      <c r="C112" s="1"/>
      <c r="D112" s="1"/>
      <c r="E112" s="1"/>
      <c r="F112" s="1"/>
      <c r="G112" s="41"/>
      <c r="H112" s="7"/>
      <c r="I112" s="10"/>
      <c r="J112" s="10"/>
    </row>
    <row r="113" spans="2:10" s="11" customFormat="1" ht="21.75" customHeight="1" hidden="1">
      <c r="B113" s="1"/>
      <c r="C113" s="1"/>
      <c r="D113" s="1"/>
      <c r="E113" s="1"/>
      <c r="F113" s="1"/>
      <c r="G113" s="41"/>
      <c r="H113" s="7"/>
      <c r="I113" s="10"/>
      <c r="J113" s="10"/>
    </row>
    <row r="114" spans="2:10" s="11" customFormat="1" ht="27" customHeight="1" hidden="1">
      <c r="B114" s="1"/>
      <c r="C114" s="1"/>
      <c r="D114" s="1"/>
      <c r="E114" s="1"/>
      <c r="F114" s="1"/>
      <c r="G114" s="41"/>
      <c r="H114" s="6"/>
      <c r="I114"/>
      <c r="J114"/>
    </row>
    <row r="115" spans="2:10" s="11" customFormat="1" ht="26.25" customHeight="1" hidden="1">
      <c r="B115" s="1"/>
      <c r="C115" s="1"/>
      <c r="D115" s="1"/>
      <c r="E115" s="1"/>
      <c r="F115" s="1"/>
      <c r="G115" s="41"/>
      <c r="H115" s="6"/>
      <c r="I115"/>
      <c r="J115"/>
    </row>
    <row r="116" spans="2:10" s="11" customFormat="1" ht="108" customHeight="1">
      <c r="B116" s="1"/>
      <c r="C116" s="1"/>
      <c r="D116" s="1"/>
      <c r="E116" s="1"/>
      <c r="F116" s="1"/>
      <c r="G116" s="41"/>
      <c r="H116" s="6"/>
      <c r="I116"/>
      <c r="J116"/>
    </row>
    <row r="117" spans="2:10" s="11" customFormat="1" ht="32.25" customHeight="1">
      <c r="B117" s="1"/>
      <c r="C117" s="1"/>
      <c r="D117" s="1"/>
      <c r="E117" s="1"/>
      <c r="F117" s="1"/>
      <c r="G117" s="41"/>
      <c r="H117" s="6"/>
      <c r="I117"/>
      <c r="J117"/>
    </row>
    <row r="118" spans="2:10" s="11" customFormat="1" ht="23.25">
      <c r="B118" s="1"/>
      <c r="C118" s="1"/>
      <c r="D118" s="1"/>
      <c r="E118" s="1"/>
      <c r="F118" s="1"/>
      <c r="G118" s="41"/>
      <c r="H118" s="6"/>
      <c r="I118"/>
      <c r="J118"/>
    </row>
    <row r="119" spans="2:10" s="11" customFormat="1" ht="23.25">
      <c r="B119" s="1"/>
      <c r="C119" s="1"/>
      <c r="D119" s="1"/>
      <c r="E119" s="1"/>
      <c r="F119" s="1"/>
      <c r="G119" s="41"/>
      <c r="H119" s="6"/>
      <c r="I119"/>
      <c r="J119"/>
    </row>
    <row r="120" spans="2:10" s="11" customFormat="1" ht="23.25">
      <c r="B120" s="1"/>
      <c r="C120" s="1"/>
      <c r="D120" s="1"/>
      <c r="E120" s="1"/>
      <c r="F120" s="1"/>
      <c r="G120" s="41"/>
      <c r="H120" s="6"/>
      <c r="I120"/>
      <c r="J120"/>
    </row>
    <row r="121" spans="1:11" ht="23.25">
      <c r="A121" s="11"/>
      <c r="G121" s="41"/>
      <c r="K121" s="11"/>
    </row>
    <row r="122" spans="1:11" ht="23.25">
      <c r="A122" s="11"/>
      <c r="G122" s="41"/>
      <c r="K122" s="11"/>
    </row>
    <row r="123" spans="1:11" ht="23.25">
      <c r="A123" s="11"/>
      <c r="G123" s="41"/>
      <c r="K123" s="11"/>
    </row>
    <row r="124" spans="1:11" ht="23.25">
      <c r="A124" s="11"/>
      <c r="G124" s="41"/>
      <c r="K124" s="11"/>
    </row>
    <row r="125" spans="1:11" ht="23.25">
      <c r="A125" s="11"/>
      <c r="G125" s="41"/>
      <c r="K125" s="11"/>
    </row>
    <row r="126" spans="1:11" ht="23.25">
      <c r="A126" s="11"/>
      <c r="G126" s="41"/>
      <c r="K126" s="11"/>
    </row>
    <row r="127" spans="1:7" ht="23.25">
      <c r="A127" s="11"/>
      <c r="G127" s="41"/>
    </row>
    <row r="128" spans="1:7" ht="23.25">
      <c r="A128" s="11"/>
      <c r="G128" s="41"/>
    </row>
    <row r="129" spans="1:7" ht="23.25">
      <c r="A129" s="11"/>
      <c r="G129" s="41"/>
    </row>
    <row r="130" spans="1:7" ht="23.25">
      <c r="A130" s="11"/>
      <c r="G130" s="41"/>
    </row>
    <row r="131" spans="1:7" ht="23.25">
      <c r="A131" s="11"/>
      <c r="G131" s="41"/>
    </row>
    <row r="132" spans="1:7" ht="23.25">
      <c r="A132" s="11"/>
      <c r="G132" s="41"/>
    </row>
    <row r="133" spans="1:7" ht="23.25">
      <c r="A133" s="11"/>
      <c r="G133" s="41"/>
    </row>
    <row r="134" spans="1:7" ht="23.25">
      <c r="A134" s="11"/>
      <c r="G134" s="41"/>
    </row>
    <row r="135" spans="1:7" ht="23.25">
      <c r="A135" s="11"/>
      <c r="G135" s="41"/>
    </row>
    <row r="136" spans="1:7" ht="23.25">
      <c r="A136" s="11"/>
      <c r="G136" s="41"/>
    </row>
    <row r="137" spans="1:7" ht="23.25">
      <c r="A137" s="11"/>
      <c r="G137" s="41"/>
    </row>
    <row r="138" spans="1:7" ht="23.25">
      <c r="A138" s="11"/>
      <c r="G138" s="41"/>
    </row>
    <row r="139" spans="1:7" ht="23.25">
      <c r="A139" s="11"/>
      <c r="G139" s="41"/>
    </row>
    <row r="140" spans="1:7" ht="23.25">
      <c r="A140" s="11"/>
      <c r="G140" s="41"/>
    </row>
    <row r="141" spans="1:7" ht="23.25">
      <c r="A141" s="11"/>
      <c r="G141" s="41"/>
    </row>
    <row r="142" spans="1:7" ht="23.25">
      <c r="A142" s="11"/>
      <c r="G142" s="41"/>
    </row>
    <row r="143" spans="1:7" ht="23.25">
      <c r="A143" s="11"/>
      <c r="G143" s="41"/>
    </row>
    <row r="144" spans="1:7" ht="23.25">
      <c r="A144" s="11"/>
      <c r="G144" s="41"/>
    </row>
    <row r="145" spans="1:7" ht="23.25">
      <c r="A145" s="11"/>
      <c r="G145" s="41"/>
    </row>
    <row r="146" spans="1:7" ht="23.25">
      <c r="A146" s="11"/>
      <c r="G146" s="41"/>
    </row>
    <row r="147" spans="1:7" ht="23.25">
      <c r="A147" s="11"/>
      <c r="G147" s="41"/>
    </row>
    <row r="148" spans="1:7" ht="23.25">
      <c r="A148" s="11"/>
      <c r="G148" s="41"/>
    </row>
    <row r="149" spans="1:7" ht="23.25">
      <c r="A149" s="11"/>
      <c r="G149" s="41"/>
    </row>
    <row r="150" spans="1:7" ht="23.25">
      <c r="A150" s="11"/>
      <c r="G150" s="41"/>
    </row>
    <row r="151" spans="1:7" ht="23.25">
      <c r="A151" s="11"/>
      <c r="G151" s="41"/>
    </row>
    <row r="152" spans="1:7" ht="23.25">
      <c r="A152" s="11"/>
      <c r="G152" s="41"/>
    </row>
    <row r="153" spans="1:7" ht="23.25">
      <c r="A153" s="11"/>
      <c r="G153" s="41"/>
    </row>
    <row r="154" spans="1:7" ht="23.25">
      <c r="A154" s="11"/>
      <c r="G154" s="41"/>
    </row>
    <row r="155" spans="1:7" ht="23.25">
      <c r="A155" s="11"/>
      <c r="G155" s="41"/>
    </row>
    <row r="156" spans="1:7" ht="23.25">
      <c r="A156" s="11"/>
      <c r="G156" s="41"/>
    </row>
    <row r="157" spans="1:7" ht="23.25">
      <c r="A157" s="11"/>
      <c r="G157" s="41"/>
    </row>
    <row r="158" spans="1:7" ht="23.25">
      <c r="A158" s="11"/>
      <c r="G158" s="41"/>
    </row>
    <row r="159" spans="1:7" ht="23.25">
      <c r="A159" s="11"/>
      <c r="G159" s="41"/>
    </row>
    <row r="160" spans="1:7" ht="23.25">
      <c r="A160" s="11"/>
      <c r="G160" s="41"/>
    </row>
    <row r="161" spans="1:7" ht="23.25">
      <c r="A161" s="11"/>
      <c r="G161" s="41"/>
    </row>
    <row r="162" spans="1:7" ht="23.25">
      <c r="A162" s="11"/>
      <c r="G162" s="41"/>
    </row>
    <row r="163" spans="1:7" ht="23.25">
      <c r="A163" s="11"/>
      <c r="G163" s="41"/>
    </row>
    <row r="164" spans="1:7" ht="23.25">
      <c r="A164" s="11"/>
      <c r="G164" s="41"/>
    </row>
    <row r="165" spans="1:7" ht="23.25">
      <c r="A165" s="11"/>
      <c r="G165" s="41"/>
    </row>
    <row r="166" spans="1:7" ht="23.25">
      <c r="A166" s="11"/>
      <c r="G166" s="41"/>
    </row>
    <row r="167" spans="1:7" ht="23.25">
      <c r="A167" s="11"/>
      <c r="G167" s="41"/>
    </row>
    <row r="168" spans="1:7" ht="23.25">
      <c r="A168" s="11"/>
      <c r="G168" s="41"/>
    </row>
    <row r="169" spans="1:7" ht="23.25">
      <c r="A169" s="11"/>
      <c r="G169" s="41"/>
    </row>
    <row r="170" spans="1:7" ht="23.25">
      <c r="A170" s="11"/>
      <c r="G170" s="41"/>
    </row>
    <row r="171" spans="1:7" ht="23.25">
      <c r="A171" s="11"/>
      <c r="G171" s="41"/>
    </row>
    <row r="172" spans="1:7" ht="23.25">
      <c r="A172" s="11"/>
      <c r="G172" s="41"/>
    </row>
    <row r="173" spans="1:7" ht="23.25">
      <c r="A173" s="11"/>
      <c r="G173" s="41"/>
    </row>
    <row r="174" spans="1:7" ht="23.25">
      <c r="A174" s="11"/>
      <c r="G174" s="41"/>
    </row>
    <row r="175" spans="1:7" ht="23.25">
      <c r="A175" s="11"/>
      <c r="G175" s="41"/>
    </row>
    <row r="176" spans="1:7" ht="23.25">
      <c r="A176" s="11"/>
      <c r="G176" s="41"/>
    </row>
    <row r="177" spans="1:7" ht="23.25">
      <c r="A177" s="11"/>
      <c r="G177" s="41"/>
    </row>
    <row r="178" spans="1:7" ht="23.25">
      <c r="A178" s="11"/>
      <c r="G178" s="41"/>
    </row>
    <row r="179" spans="1:7" ht="23.25">
      <c r="A179" s="11"/>
      <c r="G179" s="41"/>
    </row>
    <row r="180" spans="1:7" ht="23.25">
      <c r="A180" s="11"/>
      <c r="G180" s="41"/>
    </row>
    <row r="181" ht="23.25">
      <c r="G181" s="41"/>
    </row>
    <row r="182" ht="23.25">
      <c r="G182" s="41"/>
    </row>
    <row r="183" ht="23.25">
      <c r="G183" s="41"/>
    </row>
    <row r="184" ht="23.25">
      <c r="G184" s="41"/>
    </row>
    <row r="185" ht="23.25">
      <c r="G185" s="41"/>
    </row>
    <row r="186" ht="23.25">
      <c r="G186" s="41"/>
    </row>
    <row r="187" ht="23.25">
      <c r="G187" s="41"/>
    </row>
    <row r="188" ht="23.25">
      <c r="G188" s="41"/>
    </row>
    <row r="189" ht="23.25">
      <c r="G189" s="41"/>
    </row>
    <row r="190" ht="23.25">
      <c r="G190" s="41"/>
    </row>
    <row r="191" ht="23.25">
      <c r="G191" s="41"/>
    </row>
    <row r="192" ht="23.25">
      <c r="G192" s="41"/>
    </row>
    <row r="193" ht="23.25">
      <c r="G193" s="41"/>
    </row>
    <row r="194" ht="23.25">
      <c r="G194" s="41"/>
    </row>
    <row r="195" ht="23.25">
      <c r="G195" s="41"/>
    </row>
    <row r="196" ht="23.25">
      <c r="G196" s="41"/>
    </row>
    <row r="197" ht="23.25">
      <c r="G197" s="41"/>
    </row>
    <row r="198" ht="23.25">
      <c r="G198" s="41"/>
    </row>
    <row r="199" ht="23.25">
      <c r="G199" s="41"/>
    </row>
    <row r="200" ht="23.25">
      <c r="G200" s="41"/>
    </row>
    <row r="201" ht="23.25">
      <c r="G201" s="41"/>
    </row>
    <row r="202" ht="23.25">
      <c r="G202" s="41"/>
    </row>
    <row r="203" ht="23.25">
      <c r="G203" s="41"/>
    </row>
    <row r="204" ht="23.25">
      <c r="G204" s="41"/>
    </row>
    <row r="205" ht="23.25">
      <c r="G205" s="41"/>
    </row>
    <row r="206" ht="23.25">
      <c r="G206" s="41"/>
    </row>
    <row r="207" ht="23.25">
      <c r="G207" s="41"/>
    </row>
    <row r="208" ht="23.25">
      <c r="G208" s="41"/>
    </row>
    <row r="209" ht="23.25">
      <c r="G209" s="41"/>
    </row>
    <row r="210" ht="23.25">
      <c r="G210" s="41"/>
    </row>
    <row r="211" ht="23.25">
      <c r="G211" s="41"/>
    </row>
    <row r="212" ht="23.25">
      <c r="G212" s="41"/>
    </row>
    <row r="213" ht="23.25">
      <c r="G213" s="41"/>
    </row>
    <row r="214" ht="23.25">
      <c r="G214" s="41"/>
    </row>
    <row r="215" ht="23.25">
      <c r="G215" s="41"/>
    </row>
    <row r="216" ht="23.25">
      <c r="G216" s="41"/>
    </row>
    <row r="217" ht="23.25">
      <c r="G217" s="41"/>
    </row>
    <row r="218" ht="23.25">
      <c r="G218" s="41"/>
    </row>
    <row r="219" ht="23.25">
      <c r="G219" s="41"/>
    </row>
    <row r="220" ht="23.25">
      <c r="G220" s="41"/>
    </row>
    <row r="221" ht="23.25">
      <c r="G221" s="41"/>
    </row>
    <row r="222" ht="23.25">
      <c r="G222" s="41"/>
    </row>
    <row r="223" ht="23.25">
      <c r="G223" s="41"/>
    </row>
    <row r="224" ht="23.25">
      <c r="G224" s="41"/>
    </row>
    <row r="225" ht="23.25">
      <c r="G225" s="41"/>
    </row>
    <row r="226" ht="23.25">
      <c r="G226" s="41"/>
    </row>
    <row r="227" ht="23.25">
      <c r="G227" s="41"/>
    </row>
    <row r="228" ht="23.25">
      <c r="G228" s="41"/>
    </row>
    <row r="229" ht="23.25">
      <c r="G229" s="41"/>
    </row>
    <row r="230" ht="23.25">
      <c r="G230" s="41"/>
    </row>
    <row r="231" ht="23.25">
      <c r="G231" s="41"/>
    </row>
    <row r="232" ht="23.25">
      <c r="G232" s="41"/>
    </row>
  </sheetData>
  <sheetProtection/>
  <mergeCells count="13">
    <mergeCell ref="A5:G5"/>
    <mergeCell ref="A6:A7"/>
    <mergeCell ref="B6:B7"/>
    <mergeCell ref="D6:D7"/>
    <mergeCell ref="E6:E7"/>
    <mergeCell ref="F6:F7"/>
    <mergeCell ref="C6:C7"/>
    <mergeCell ref="F1:K1"/>
    <mergeCell ref="B2:K2"/>
    <mergeCell ref="I6:I7"/>
    <mergeCell ref="G6:H6"/>
    <mergeCell ref="J6:K6"/>
    <mergeCell ref="B3:K4"/>
  </mergeCells>
  <printOptions/>
  <pageMargins left="1.3779527559055118" right="0" top="0" bottom="0" header="0" footer="0"/>
  <pageSetup fitToHeight="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*****</cp:lastModifiedBy>
  <cp:lastPrinted>2013-11-13T03:41:58Z</cp:lastPrinted>
  <dcterms:created xsi:type="dcterms:W3CDTF">2003-12-05T21:14:57Z</dcterms:created>
  <dcterms:modified xsi:type="dcterms:W3CDTF">2013-11-19T03:01:19Z</dcterms:modified>
  <cp:category/>
  <cp:version/>
  <cp:contentType/>
  <cp:contentStatus/>
</cp:coreProperties>
</file>